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TO\Kredithálók\Kredithálók 2023 - 2024\"/>
    </mc:Choice>
  </mc:AlternateContent>
  <xr:revisionPtr revIDLastSave="0" documentId="13_ncr:1_{F3F7DBF1-0529-482C-AA04-2429F0F79BAB}" xr6:coauthVersionLast="36" xr6:coauthVersionMax="36" xr10:uidLastSave="{00000000-0000-0000-0000-000000000000}"/>
  <bookViews>
    <workbookView xWindow="0" yWindow="0" windowWidth="28800" windowHeight="11835" tabRatio="894" xr2:uid="{00000000-000D-0000-FFFF-FFFF00000000}"/>
  </bookViews>
  <sheets>
    <sheet name="TARTALOM" sheetId="55" r:id="rId1"/>
    <sheet name="O10-zongora" sheetId="148" r:id="rId2"/>
    <sheet name="O10-orgona" sheetId="149" r:id="rId3"/>
    <sheet name="O10-csembaló" sheetId="150" r:id="rId4"/>
    <sheet name="O10-hárfa" sheetId="151" r:id="rId5"/>
    <sheet name="O10-gitár" sheetId="152" r:id="rId6"/>
    <sheet name="O10-harmonika" sheetId="153" r:id="rId7"/>
    <sheet name="O10-cimbalom" sheetId="154" r:id="rId8"/>
    <sheet name="O10-hegedű" sheetId="165" r:id="rId9"/>
    <sheet name="O10-mélyhegedű" sheetId="166" r:id="rId10"/>
    <sheet name="O10-gordonka" sheetId="167" r:id="rId11"/>
    <sheet name="O10-gordon" sheetId="168" r:id="rId12"/>
    <sheet name="O10-fuvola" sheetId="155" r:id="rId13"/>
    <sheet name="O10-oboa" sheetId="156" r:id="rId14"/>
    <sheet name="O10-klarinét" sheetId="157" r:id="rId15"/>
    <sheet name="O10-szaxofon" sheetId="158" r:id="rId16"/>
    <sheet name="O10-fagott" sheetId="159" r:id="rId17"/>
    <sheet name="O10-kürt" sheetId="160" r:id="rId18"/>
    <sheet name="O10-trombita" sheetId="161" r:id="rId19"/>
    <sheet name="O10-harsona" sheetId="162" r:id="rId20"/>
    <sheet name="O10-tuba" sheetId="163" r:id="rId21"/>
    <sheet name="O10-ütőhangszer" sheetId="164" r:id="rId22"/>
    <sheet name="O10-jazz-zongora" sheetId="138" r:id="rId23"/>
    <sheet name="O10-jazzgitár" sheetId="139" r:id="rId24"/>
    <sheet name="O10-jazzbasszusgitár" sheetId="140" r:id="rId25"/>
    <sheet name="O10-jazzbőgő" sheetId="141" r:id="rId26"/>
    <sheet name="O10-jazzszaxofon" sheetId="142" r:id="rId27"/>
    <sheet name="O10-jazztrombita" sheetId="143" r:id="rId28"/>
    <sheet name="O10-jazzharsona" sheetId="144" r:id="rId29"/>
    <sheet name="O10-jazzdob" sheetId="145" r:id="rId30"/>
    <sheet name="O10-jazzének" sheetId="146" r:id="rId31"/>
    <sheet name="O10-jazz-zeneszerzés" sheetId="147" r:id="rId32"/>
  </sheets>
  <definedNames>
    <definedName name="átlag">#REF!</definedName>
    <definedName name="bti">#REF!</definedName>
    <definedName name="egyház">#REF!</definedName>
    <definedName name="ének">#REF!</definedName>
    <definedName name="fúvós">#REF!</definedName>
    <definedName name="iétk">#REF!</definedName>
    <definedName name="isk">#REF!</definedName>
    <definedName name="jazz">#REF!</definedName>
    <definedName name="kamara">#REF!</definedName>
    <definedName name="kla">#REF!</definedName>
    <definedName name="nyelv">#REF!</definedName>
    <definedName name="ped">#REF!</definedName>
    <definedName name="vonós">#REF!</definedName>
    <definedName name="zelm">#REF!</definedName>
    <definedName name="zon1">#REF!</definedName>
    <definedName name="zon2">#REF!</definedName>
    <definedName name="ztud">#REF!</definedName>
    <definedName name="zszerz">#REF!</definedName>
  </definedNames>
  <calcPr calcId="191029"/>
</workbook>
</file>

<file path=xl/calcChain.xml><?xml version="1.0" encoding="utf-8"?>
<calcChain xmlns="http://schemas.openxmlformats.org/spreadsheetml/2006/main">
  <c r="AL32" i="147" l="1"/>
  <c r="AK32" i="147"/>
  <c r="AL32" i="146"/>
  <c r="AK32" i="146"/>
  <c r="AL31" i="145"/>
  <c r="AK31" i="145"/>
  <c r="AL33" i="144"/>
  <c r="AK33" i="144"/>
  <c r="AL33" i="143"/>
  <c r="AK33" i="143"/>
  <c r="AL33" i="142"/>
  <c r="AK33" i="142"/>
  <c r="AL33" i="141"/>
  <c r="AK33" i="141"/>
  <c r="AL33" i="140"/>
  <c r="AK33" i="140"/>
  <c r="AL33" i="139"/>
  <c r="AK33" i="139"/>
  <c r="AL32" i="138"/>
  <c r="AK32" i="138"/>
  <c r="AL22" i="164"/>
  <c r="AK22" i="164"/>
  <c r="AL23" i="163"/>
  <c r="AK23" i="163"/>
  <c r="AL23" i="162"/>
  <c r="AK23" i="162"/>
  <c r="AL23" i="161"/>
  <c r="AK23" i="161"/>
  <c r="AL23" i="160"/>
  <c r="AK23" i="160"/>
  <c r="AL24" i="159"/>
  <c r="AK24" i="159"/>
  <c r="AL25" i="158"/>
  <c r="AK25" i="158"/>
  <c r="AL25" i="157"/>
  <c r="AK25" i="157"/>
  <c r="AL24" i="156"/>
  <c r="AK24" i="156"/>
  <c r="AL24" i="155"/>
  <c r="AK24" i="155"/>
  <c r="AL22" i="168"/>
  <c r="AK22" i="168"/>
  <c r="AL23" i="167"/>
  <c r="AK23" i="167"/>
  <c r="AL23" i="166"/>
  <c r="AK23" i="166"/>
  <c r="AL23" i="165"/>
  <c r="AK23" i="165"/>
  <c r="AL22" i="154"/>
  <c r="AK22" i="154"/>
  <c r="AL21" i="153"/>
  <c r="AK21" i="153"/>
  <c r="AL22" i="152"/>
  <c r="AK22" i="152"/>
  <c r="AL21" i="151"/>
  <c r="AK21" i="151"/>
  <c r="AL22" i="150"/>
  <c r="AK22" i="150"/>
  <c r="AL23" i="149"/>
  <c r="AK23" i="149"/>
  <c r="AL11" i="157" l="1"/>
  <c r="AK11" i="157"/>
  <c r="AL10" i="140" l="1"/>
  <c r="AK10" i="140"/>
  <c r="AL16" i="145"/>
  <c r="AK16" i="145"/>
  <c r="AL18" i="144"/>
  <c r="AK18" i="144"/>
  <c r="AL18" i="143"/>
  <c r="AK18" i="143"/>
  <c r="AL18" i="142"/>
  <c r="AK18" i="142"/>
  <c r="AL18" i="141"/>
  <c r="AK18" i="141"/>
  <c r="AL18" i="140"/>
  <c r="AK18" i="140"/>
  <c r="AL18" i="139"/>
  <c r="AK18" i="139"/>
  <c r="AL15" i="147"/>
  <c r="AK15" i="147"/>
  <c r="AL15" i="145"/>
  <c r="AK15" i="145"/>
  <c r="AK17" i="142"/>
  <c r="AL17" i="142"/>
  <c r="AK17" i="143"/>
  <c r="AL17" i="143"/>
  <c r="AL17" i="141"/>
  <c r="AK17" i="141"/>
  <c r="AL17" i="140"/>
  <c r="AK17" i="140"/>
  <c r="AL17" i="139"/>
  <c r="AK17" i="139"/>
  <c r="AL16" i="147"/>
  <c r="AK16" i="147"/>
  <c r="AL16" i="146"/>
  <c r="AK16" i="146"/>
  <c r="AL16" i="144"/>
  <c r="AK16" i="144"/>
  <c r="AL16" i="143"/>
  <c r="AK16" i="143"/>
  <c r="AL16" i="142"/>
  <c r="AK16" i="142"/>
  <c r="AL16" i="141"/>
  <c r="AK16" i="141"/>
  <c r="AL16" i="140"/>
  <c r="AK16" i="140"/>
  <c r="AL16" i="139"/>
  <c r="AK16" i="139"/>
  <c r="AL16" i="163" l="1"/>
  <c r="AK16" i="163"/>
  <c r="AL15" i="163"/>
  <c r="AK15" i="163"/>
  <c r="AL14" i="163"/>
  <c r="AK14" i="163"/>
  <c r="AL13" i="163"/>
  <c r="AK13" i="163"/>
  <c r="AL12" i="163"/>
  <c r="AK12" i="163"/>
  <c r="AL11" i="163"/>
  <c r="AK11" i="163"/>
  <c r="AL16" i="162"/>
  <c r="AK16" i="162"/>
  <c r="AL15" i="162"/>
  <c r="AK15" i="162"/>
  <c r="AL14" i="162"/>
  <c r="AK14" i="162"/>
  <c r="AL13" i="162"/>
  <c r="AK13" i="162"/>
  <c r="AL12" i="162"/>
  <c r="AK12" i="162"/>
  <c r="AL11" i="162"/>
  <c r="AK11" i="162"/>
  <c r="AL16" i="161"/>
  <c r="AK16" i="161"/>
  <c r="AL15" i="161"/>
  <c r="AK15" i="161"/>
  <c r="AL14" i="161"/>
  <c r="AK14" i="161"/>
  <c r="AL13" i="161"/>
  <c r="AK13" i="161"/>
  <c r="AL12" i="161"/>
  <c r="AK12" i="161"/>
  <c r="AL11" i="161"/>
  <c r="AK11" i="161"/>
  <c r="AL16" i="160"/>
  <c r="AK16" i="160"/>
  <c r="AL15" i="160"/>
  <c r="AK15" i="160"/>
  <c r="AL14" i="160"/>
  <c r="AK14" i="160"/>
  <c r="AL13" i="160"/>
  <c r="AK13" i="160"/>
  <c r="AL12" i="160"/>
  <c r="AK12" i="160"/>
  <c r="AL11" i="160"/>
  <c r="AK11" i="160"/>
  <c r="AL17" i="159"/>
  <c r="AK17" i="159"/>
  <c r="AL16" i="159"/>
  <c r="AK16" i="159"/>
  <c r="AL15" i="159"/>
  <c r="AK15" i="159"/>
  <c r="AL14" i="159"/>
  <c r="AK14" i="159"/>
  <c r="AL13" i="159"/>
  <c r="AK13" i="159"/>
  <c r="AL12" i="159"/>
  <c r="AK12" i="159"/>
  <c r="AL11" i="159"/>
  <c r="AK11" i="159"/>
  <c r="AL18" i="157"/>
  <c r="AK18" i="157"/>
  <c r="AL17" i="157"/>
  <c r="AK17" i="157"/>
  <c r="AL16" i="157"/>
  <c r="AK16" i="157"/>
  <c r="AL15" i="157"/>
  <c r="AK15" i="157"/>
  <c r="AL14" i="157"/>
  <c r="AK14" i="157"/>
  <c r="AL13" i="157"/>
  <c r="AK13" i="157"/>
  <c r="AL12" i="157"/>
  <c r="AK12" i="157"/>
  <c r="AK15" i="138" l="1"/>
  <c r="AL15" i="138"/>
  <c r="AL56" i="158" l="1"/>
  <c r="AK56" i="158"/>
  <c r="AL63" i="152"/>
  <c r="AK63" i="152"/>
  <c r="AL62" i="151"/>
  <c r="AK62" i="151"/>
  <c r="AL63" i="150"/>
  <c r="AK63" i="150"/>
  <c r="AL13" i="146" l="1"/>
  <c r="AK13" i="146"/>
  <c r="AL12" i="146"/>
  <c r="AK12" i="146"/>
  <c r="AL11" i="146" l="1"/>
  <c r="AK11" i="146"/>
  <c r="AI70" i="168" l="1"/>
  <c r="AH70" i="168"/>
  <c r="AF70" i="168"/>
  <c r="AE70" i="168"/>
  <c r="AC70" i="168"/>
  <c r="AB70" i="168"/>
  <c r="Z70" i="168"/>
  <c r="Y70" i="168"/>
  <c r="W70" i="168"/>
  <c r="V70" i="168"/>
  <c r="T70" i="168"/>
  <c r="S70" i="168"/>
  <c r="Q70" i="168"/>
  <c r="P70" i="168"/>
  <c r="N70" i="168"/>
  <c r="M70" i="168"/>
  <c r="K70" i="168"/>
  <c r="J70" i="168"/>
  <c r="H70" i="168"/>
  <c r="G70" i="168"/>
  <c r="AL69" i="168"/>
  <c r="AK69" i="168"/>
  <c r="AL68" i="168"/>
  <c r="AK68" i="168"/>
  <c r="AL67" i="168"/>
  <c r="AK67" i="168"/>
  <c r="AL66" i="168"/>
  <c r="AK66" i="168"/>
  <c r="AL64" i="168"/>
  <c r="AK64" i="168"/>
  <c r="AL63" i="168"/>
  <c r="AK63" i="168"/>
  <c r="AL62" i="168"/>
  <c r="AK62" i="168"/>
  <c r="AL61" i="168"/>
  <c r="AK61" i="168"/>
  <c r="AL60" i="168"/>
  <c r="AK60" i="168"/>
  <c r="AL59" i="168"/>
  <c r="AK59" i="168"/>
  <c r="AL58" i="168"/>
  <c r="AK58" i="168"/>
  <c r="AL57" i="168"/>
  <c r="AK57" i="168"/>
  <c r="AI55" i="168"/>
  <c r="AH55" i="168"/>
  <c r="AF55" i="168"/>
  <c r="AE55" i="168"/>
  <c r="AC55" i="168"/>
  <c r="AB55" i="168"/>
  <c r="Z55" i="168"/>
  <c r="Y55" i="168"/>
  <c r="W55" i="168"/>
  <c r="V55" i="168"/>
  <c r="T55" i="168"/>
  <c r="S55" i="168"/>
  <c r="Q55" i="168"/>
  <c r="P55" i="168"/>
  <c r="N55" i="168"/>
  <c r="M55" i="168"/>
  <c r="K55" i="168"/>
  <c r="J55" i="168"/>
  <c r="H55" i="168"/>
  <c r="G55" i="168"/>
  <c r="AL54" i="168"/>
  <c r="AK54" i="168"/>
  <c r="AL53" i="168"/>
  <c r="AK53" i="168"/>
  <c r="AL52" i="168"/>
  <c r="AK52" i="168"/>
  <c r="AL51" i="168"/>
  <c r="AK51" i="168"/>
  <c r="AL50" i="168"/>
  <c r="AK50" i="168"/>
  <c r="AL49" i="168"/>
  <c r="AK49" i="168"/>
  <c r="AL48" i="168"/>
  <c r="AK48" i="168"/>
  <c r="AL47" i="168"/>
  <c r="AK47" i="168"/>
  <c r="AL46" i="168"/>
  <c r="AK46" i="168"/>
  <c r="AI44" i="168"/>
  <c r="AH44" i="168"/>
  <c r="AF44" i="168"/>
  <c r="AF71" i="168" s="1"/>
  <c r="AE44" i="168"/>
  <c r="AC44" i="168"/>
  <c r="AB44" i="168"/>
  <c r="Z44" i="168"/>
  <c r="Z71" i="168" s="1"/>
  <c r="Y44" i="168"/>
  <c r="W44" i="168"/>
  <c r="V44" i="168"/>
  <c r="T44" i="168"/>
  <c r="T71" i="168" s="1"/>
  <c r="S44" i="168"/>
  <c r="Q44" i="168"/>
  <c r="P44" i="168"/>
  <c r="N44" i="168"/>
  <c r="N71" i="168" s="1"/>
  <c r="M44" i="168"/>
  <c r="K44" i="168"/>
  <c r="J44" i="168"/>
  <c r="H44" i="168"/>
  <c r="H71" i="168" s="1"/>
  <c r="G44" i="168"/>
  <c r="AL43" i="168"/>
  <c r="AK43" i="168"/>
  <c r="AL42" i="168"/>
  <c r="AK42" i="168"/>
  <c r="AL41" i="168"/>
  <c r="AK41" i="168"/>
  <c r="AL40" i="168"/>
  <c r="AK40" i="168"/>
  <c r="AL39" i="168"/>
  <c r="AK39" i="168"/>
  <c r="AL38" i="168"/>
  <c r="AK38" i="168"/>
  <c r="AL37" i="168"/>
  <c r="AK37" i="168"/>
  <c r="AL36" i="168"/>
  <c r="AK36" i="168"/>
  <c r="AL35" i="168"/>
  <c r="AK35" i="168"/>
  <c r="AL34" i="168"/>
  <c r="AK34" i="168"/>
  <c r="AL33" i="168"/>
  <c r="AK33" i="168"/>
  <c r="AI27" i="168"/>
  <c r="AH27" i="168"/>
  <c r="AF27" i="168"/>
  <c r="AE27" i="168"/>
  <c r="AC27" i="168"/>
  <c r="AB27" i="168"/>
  <c r="Z27" i="168"/>
  <c r="Y27" i="168"/>
  <c r="W27" i="168"/>
  <c r="V27" i="168"/>
  <c r="T27" i="168"/>
  <c r="S27" i="168"/>
  <c r="Q27" i="168"/>
  <c r="P27" i="168"/>
  <c r="N27" i="168"/>
  <c r="M27" i="168"/>
  <c r="K27" i="168"/>
  <c r="J27" i="168"/>
  <c r="H27" i="168"/>
  <c r="G27" i="168"/>
  <c r="AL26" i="168"/>
  <c r="AK26" i="168"/>
  <c r="AL25" i="168"/>
  <c r="AL23" i="168"/>
  <c r="AK23" i="168"/>
  <c r="AL21" i="168"/>
  <c r="AK21" i="168"/>
  <c r="AL20" i="168"/>
  <c r="AK20" i="168"/>
  <c r="AL19" i="168"/>
  <c r="AK19" i="168"/>
  <c r="AL18" i="168"/>
  <c r="AK18" i="168"/>
  <c r="AL17" i="168"/>
  <c r="AK17" i="168"/>
  <c r="AL16" i="168"/>
  <c r="AK16" i="168"/>
  <c r="AL15" i="168"/>
  <c r="AK15" i="168"/>
  <c r="AL14" i="168"/>
  <c r="AK14" i="168"/>
  <c r="AL13" i="168"/>
  <c r="AK13" i="168"/>
  <c r="AL12" i="168"/>
  <c r="AK12" i="168"/>
  <c r="AL11" i="168"/>
  <c r="AK11" i="168"/>
  <c r="AL10" i="168"/>
  <c r="AK10" i="168"/>
  <c r="AL9" i="168"/>
  <c r="AK9" i="168"/>
  <c r="AL8" i="168"/>
  <c r="AK8" i="168"/>
  <c r="AI71" i="167"/>
  <c r="AH71" i="167"/>
  <c r="AF71" i="167"/>
  <c r="AE71" i="167"/>
  <c r="AC71" i="167"/>
  <c r="AB71" i="167"/>
  <c r="Z71" i="167"/>
  <c r="Y71" i="167"/>
  <c r="W71" i="167"/>
  <c r="V71" i="167"/>
  <c r="T71" i="167"/>
  <c r="S71" i="167"/>
  <c r="Q71" i="167"/>
  <c r="P71" i="167"/>
  <c r="N71" i="167"/>
  <c r="M71" i="167"/>
  <c r="K71" i="167"/>
  <c r="J71" i="167"/>
  <c r="H71" i="167"/>
  <c r="G71" i="167"/>
  <c r="AL70" i="167"/>
  <c r="AK70" i="167"/>
  <c r="AL69" i="167"/>
  <c r="AK69" i="167"/>
  <c r="AL68" i="167"/>
  <c r="AK68" i="167"/>
  <c r="AL67" i="167"/>
  <c r="AK67" i="167"/>
  <c r="AL65" i="167"/>
  <c r="AK65" i="167"/>
  <c r="AL64" i="167"/>
  <c r="AK64" i="167"/>
  <c r="AL63" i="167"/>
  <c r="AK63" i="167"/>
  <c r="AL62" i="167"/>
  <c r="AK62" i="167"/>
  <c r="AL61" i="167"/>
  <c r="AK61" i="167"/>
  <c r="AL60" i="167"/>
  <c r="AK60" i="167"/>
  <c r="AL59" i="167"/>
  <c r="AK59" i="167"/>
  <c r="AL58" i="167"/>
  <c r="AK58" i="167"/>
  <c r="AI56" i="167"/>
  <c r="AH56" i="167"/>
  <c r="AF56" i="167"/>
  <c r="AE56" i="167"/>
  <c r="AC56" i="167"/>
  <c r="AB56" i="167"/>
  <c r="Z56" i="167"/>
  <c r="Y56" i="167"/>
  <c r="W56" i="167"/>
  <c r="V56" i="167"/>
  <c r="T56" i="167"/>
  <c r="S56" i="167"/>
  <c r="Q56" i="167"/>
  <c r="P56" i="167"/>
  <c r="N56" i="167"/>
  <c r="M56" i="167"/>
  <c r="K56" i="167"/>
  <c r="J56" i="167"/>
  <c r="H56" i="167"/>
  <c r="G56" i="167"/>
  <c r="AL55" i="167"/>
  <c r="AK55" i="167"/>
  <c r="AL54" i="167"/>
  <c r="AK54" i="167"/>
  <c r="AL53" i="167"/>
  <c r="AK53" i="167"/>
  <c r="AL52" i="167"/>
  <c r="AK52" i="167"/>
  <c r="AL51" i="167"/>
  <c r="AK51" i="167"/>
  <c r="AL50" i="167"/>
  <c r="AK50" i="167"/>
  <c r="AL49" i="167"/>
  <c r="AK49" i="167"/>
  <c r="AL48" i="167"/>
  <c r="AK48" i="167"/>
  <c r="AL47" i="167"/>
  <c r="AK47" i="167"/>
  <c r="AI45" i="167"/>
  <c r="AH45" i="167"/>
  <c r="AF45" i="167"/>
  <c r="AE45" i="167"/>
  <c r="AC45" i="167"/>
  <c r="AB45" i="167"/>
  <c r="Z45" i="167"/>
  <c r="Y45" i="167"/>
  <c r="W45" i="167"/>
  <c r="V45" i="167"/>
  <c r="T45" i="167"/>
  <c r="S45" i="167"/>
  <c r="Q45" i="167"/>
  <c r="P45" i="167"/>
  <c r="N45" i="167"/>
  <c r="M45" i="167"/>
  <c r="K45" i="167"/>
  <c r="J45" i="167"/>
  <c r="H45" i="167"/>
  <c r="G45" i="167"/>
  <c r="AL44" i="167"/>
  <c r="AK44" i="167"/>
  <c r="AL43" i="167"/>
  <c r="AK43" i="167"/>
  <c r="AL42" i="167"/>
  <c r="AK42" i="167"/>
  <c r="AL41" i="167"/>
  <c r="AK41" i="167"/>
  <c r="AL40" i="167"/>
  <c r="AK40" i="167"/>
  <c r="AL39" i="167"/>
  <c r="AK39" i="167"/>
  <c r="AL38" i="167"/>
  <c r="AK38" i="167"/>
  <c r="AL37" i="167"/>
  <c r="AK37" i="167"/>
  <c r="AL36" i="167"/>
  <c r="AK36" i="167"/>
  <c r="AL35" i="167"/>
  <c r="AK35" i="167"/>
  <c r="AL34" i="167"/>
  <c r="AK34" i="167"/>
  <c r="AI28" i="167"/>
  <c r="AH28" i="167"/>
  <c r="AF28" i="167"/>
  <c r="AE28" i="167"/>
  <c r="AC28" i="167"/>
  <c r="AB28" i="167"/>
  <c r="Z28" i="167"/>
  <c r="Y28" i="167"/>
  <c r="W28" i="167"/>
  <c r="V28" i="167"/>
  <c r="T28" i="167"/>
  <c r="S28" i="167"/>
  <c r="Q28" i="167"/>
  <c r="P28" i="167"/>
  <c r="N28" i="167"/>
  <c r="M28" i="167"/>
  <c r="K28" i="167"/>
  <c r="J28" i="167"/>
  <c r="H28" i="167"/>
  <c r="G28" i="167"/>
  <c r="AL27" i="167"/>
  <c r="AK27" i="167"/>
  <c r="AL26" i="167"/>
  <c r="AL24" i="167"/>
  <c r="AK24" i="167"/>
  <c r="AL22" i="167"/>
  <c r="AK22" i="167"/>
  <c r="AL21" i="167"/>
  <c r="AK21" i="167"/>
  <c r="AL20" i="167"/>
  <c r="AK20" i="167"/>
  <c r="AL19" i="167"/>
  <c r="AK19" i="167"/>
  <c r="AL18" i="167"/>
  <c r="AK18" i="167"/>
  <c r="AL17" i="167"/>
  <c r="AK17" i="167"/>
  <c r="AL16" i="167"/>
  <c r="AK16" i="167"/>
  <c r="AL15" i="167"/>
  <c r="AK15" i="167"/>
  <c r="AL14" i="167"/>
  <c r="AK14" i="167"/>
  <c r="AL13" i="167"/>
  <c r="AK13" i="167"/>
  <c r="AL12" i="167"/>
  <c r="AK12" i="167"/>
  <c r="AL11" i="167"/>
  <c r="AK11" i="167"/>
  <c r="AL10" i="167"/>
  <c r="AK10" i="167"/>
  <c r="AL9" i="167"/>
  <c r="AK9" i="167"/>
  <c r="AL8" i="167"/>
  <c r="AK8" i="167"/>
  <c r="AI71" i="166"/>
  <c r="AH71" i="166"/>
  <c r="AF71" i="166"/>
  <c r="AE71" i="166"/>
  <c r="AC71" i="166"/>
  <c r="AB71" i="166"/>
  <c r="Z71" i="166"/>
  <c r="Y71" i="166"/>
  <c r="W71" i="166"/>
  <c r="V71" i="166"/>
  <c r="T71" i="166"/>
  <c r="S71" i="166"/>
  <c r="Q71" i="166"/>
  <c r="P71" i="166"/>
  <c r="N71" i="166"/>
  <c r="M71" i="166"/>
  <c r="K71" i="166"/>
  <c r="J71" i="166"/>
  <c r="H71" i="166"/>
  <c r="G71" i="166"/>
  <c r="AL70" i="166"/>
  <c r="AK70" i="166"/>
  <c r="AL69" i="166"/>
  <c r="AK69" i="166"/>
  <c r="AL68" i="166"/>
  <c r="AK68" i="166"/>
  <c r="AL67" i="166"/>
  <c r="AK67" i="166"/>
  <c r="AL65" i="166"/>
  <c r="AK65" i="166"/>
  <c r="AL64" i="166"/>
  <c r="AK64" i="166"/>
  <c r="AL63" i="166"/>
  <c r="AK63" i="166"/>
  <c r="AL62" i="166"/>
  <c r="AK62" i="166"/>
  <c r="AL61" i="166"/>
  <c r="AK61" i="166"/>
  <c r="AL60" i="166"/>
  <c r="AK60" i="166"/>
  <c r="AL59" i="166"/>
  <c r="AK59" i="166"/>
  <c r="AL58" i="166"/>
  <c r="AK58" i="166"/>
  <c r="AI56" i="166"/>
  <c r="AH56" i="166"/>
  <c r="AF56" i="166"/>
  <c r="AE56" i="166"/>
  <c r="AC56" i="166"/>
  <c r="AB56" i="166"/>
  <c r="Z56" i="166"/>
  <c r="Y56" i="166"/>
  <c r="W56" i="166"/>
  <c r="V56" i="166"/>
  <c r="T56" i="166"/>
  <c r="S56" i="166"/>
  <c r="Q56" i="166"/>
  <c r="P56" i="166"/>
  <c r="N56" i="166"/>
  <c r="M56" i="166"/>
  <c r="K56" i="166"/>
  <c r="J56" i="166"/>
  <c r="H56" i="166"/>
  <c r="G56" i="166"/>
  <c r="AL55" i="166"/>
  <c r="AK55" i="166"/>
  <c r="AL54" i="166"/>
  <c r="AK54" i="166"/>
  <c r="AL53" i="166"/>
  <c r="AK53" i="166"/>
  <c r="AL52" i="166"/>
  <c r="AK52" i="166"/>
  <c r="AL51" i="166"/>
  <c r="AK51" i="166"/>
  <c r="AL50" i="166"/>
  <c r="AK50" i="166"/>
  <c r="AL49" i="166"/>
  <c r="AK49" i="166"/>
  <c r="AL48" i="166"/>
  <c r="AK48" i="166"/>
  <c r="AL47" i="166"/>
  <c r="AK47" i="166"/>
  <c r="AI45" i="166"/>
  <c r="AH45" i="166"/>
  <c r="AF45" i="166"/>
  <c r="AE45" i="166"/>
  <c r="AE72" i="166" s="1"/>
  <c r="AC45" i="166"/>
  <c r="AB45" i="166"/>
  <c r="Z45" i="166"/>
  <c r="Y45" i="166"/>
  <c r="Y72" i="166" s="1"/>
  <c r="W45" i="166"/>
  <c r="V45" i="166"/>
  <c r="T45" i="166"/>
  <c r="S45" i="166"/>
  <c r="S72" i="166" s="1"/>
  <c r="Q45" i="166"/>
  <c r="P45" i="166"/>
  <c r="N45" i="166"/>
  <c r="M45" i="166"/>
  <c r="M72" i="166" s="1"/>
  <c r="K45" i="166"/>
  <c r="J45" i="166"/>
  <c r="H45" i="166"/>
  <c r="G45" i="166"/>
  <c r="G72" i="166" s="1"/>
  <c r="AL44" i="166"/>
  <c r="AK44" i="166"/>
  <c r="AL43" i="166"/>
  <c r="AK43" i="166"/>
  <c r="AL42" i="166"/>
  <c r="AK42" i="166"/>
  <c r="AL41" i="166"/>
  <c r="AK41" i="166"/>
  <c r="AL40" i="166"/>
  <c r="AK40" i="166"/>
  <c r="AL39" i="166"/>
  <c r="AK39" i="166"/>
  <c r="AL38" i="166"/>
  <c r="AK38" i="166"/>
  <c r="AL37" i="166"/>
  <c r="AK37" i="166"/>
  <c r="AL36" i="166"/>
  <c r="AK36" i="166"/>
  <c r="AL35" i="166"/>
  <c r="AK35" i="166"/>
  <c r="AL34" i="166"/>
  <c r="AK34" i="166"/>
  <c r="AI28" i="166"/>
  <c r="AH28" i="166"/>
  <c r="AF28" i="166"/>
  <c r="AE28" i="166"/>
  <c r="AC28" i="166"/>
  <c r="AB28" i="166"/>
  <c r="Z28" i="166"/>
  <c r="Y28" i="166"/>
  <c r="W28" i="166"/>
  <c r="V28" i="166"/>
  <c r="T28" i="166"/>
  <c r="S28" i="166"/>
  <c r="Q28" i="166"/>
  <c r="P28" i="166"/>
  <c r="N28" i="166"/>
  <c r="M28" i="166"/>
  <c r="K28" i="166"/>
  <c r="J28" i="166"/>
  <c r="H28" i="166"/>
  <c r="G28" i="166"/>
  <c r="AL27" i="166"/>
  <c r="AK27" i="166"/>
  <c r="AL26" i="166"/>
  <c r="AL24" i="166"/>
  <c r="AK24" i="166"/>
  <c r="AL22" i="166"/>
  <c r="AK22" i="166"/>
  <c r="AL21" i="166"/>
  <c r="AK21" i="166"/>
  <c r="AL20" i="166"/>
  <c r="AK20" i="166"/>
  <c r="AL19" i="166"/>
  <c r="AK19" i="166"/>
  <c r="AL18" i="166"/>
  <c r="AK18" i="166"/>
  <c r="AL17" i="166"/>
  <c r="AK17" i="166"/>
  <c r="AL16" i="166"/>
  <c r="AK16" i="166"/>
  <c r="AL15" i="166"/>
  <c r="AK15" i="166"/>
  <c r="AL14" i="166"/>
  <c r="AK14" i="166"/>
  <c r="AL13" i="166"/>
  <c r="AK13" i="166"/>
  <c r="AL12" i="166"/>
  <c r="AK12" i="166"/>
  <c r="AL11" i="166"/>
  <c r="AK11" i="166"/>
  <c r="AL10" i="166"/>
  <c r="AK10" i="166"/>
  <c r="AL9" i="166"/>
  <c r="AK9" i="166"/>
  <c r="AL8" i="166"/>
  <c r="AK8" i="166"/>
  <c r="AI71" i="165"/>
  <c r="AH71" i="165"/>
  <c r="AF71" i="165"/>
  <c r="AE71" i="165"/>
  <c r="AC71" i="165"/>
  <c r="AB71" i="165"/>
  <c r="Z71" i="165"/>
  <c r="Y71" i="165"/>
  <c r="W71" i="165"/>
  <c r="V71" i="165"/>
  <c r="T71" i="165"/>
  <c r="S71" i="165"/>
  <c r="Q71" i="165"/>
  <c r="P71" i="165"/>
  <c r="N71" i="165"/>
  <c r="M71" i="165"/>
  <c r="K71" i="165"/>
  <c r="J71" i="165"/>
  <c r="H71" i="165"/>
  <c r="G71" i="165"/>
  <c r="AL70" i="165"/>
  <c r="AK70" i="165"/>
  <c r="AL69" i="165"/>
  <c r="AK69" i="165"/>
  <c r="AL68" i="165"/>
  <c r="AK68" i="165"/>
  <c r="AL67" i="165"/>
  <c r="AK67" i="165"/>
  <c r="AL65" i="165"/>
  <c r="AK65" i="165"/>
  <c r="AL64" i="165"/>
  <c r="AK64" i="165"/>
  <c r="AL63" i="165"/>
  <c r="AK63" i="165"/>
  <c r="AL62" i="165"/>
  <c r="AK62" i="165"/>
  <c r="AL61" i="165"/>
  <c r="AK61" i="165"/>
  <c r="AL60" i="165"/>
  <c r="AK60" i="165"/>
  <c r="AL59" i="165"/>
  <c r="AK59" i="165"/>
  <c r="AL58" i="165"/>
  <c r="AK58" i="165"/>
  <c r="AI56" i="165"/>
  <c r="AH56" i="165"/>
  <c r="AF56" i="165"/>
  <c r="AE56" i="165"/>
  <c r="AC56" i="165"/>
  <c r="AB56" i="165"/>
  <c r="Z56" i="165"/>
  <c r="Y56" i="165"/>
  <c r="W56" i="165"/>
  <c r="V56" i="165"/>
  <c r="T56" i="165"/>
  <c r="S56" i="165"/>
  <c r="Q56" i="165"/>
  <c r="P56" i="165"/>
  <c r="N56" i="165"/>
  <c r="M56" i="165"/>
  <c r="K56" i="165"/>
  <c r="J56" i="165"/>
  <c r="H56" i="165"/>
  <c r="G56" i="165"/>
  <c r="AL55" i="165"/>
  <c r="AK55" i="165"/>
  <c r="AL54" i="165"/>
  <c r="AK54" i="165"/>
  <c r="AL53" i="165"/>
  <c r="AK53" i="165"/>
  <c r="AL52" i="165"/>
  <c r="AK52" i="165"/>
  <c r="AL51" i="165"/>
  <c r="AK51" i="165"/>
  <c r="AL50" i="165"/>
  <c r="AK50" i="165"/>
  <c r="AL49" i="165"/>
  <c r="AK49" i="165"/>
  <c r="AL48" i="165"/>
  <c r="AK48" i="165"/>
  <c r="AL47" i="165"/>
  <c r="AK47" i="165"/>
  <c r="AI45" i="165"/>
  <c r="AH45" i="165"/>
  <c r="AH72" i="165" s="1"/>
  <c r="AF45" i="165"/>
  <c r="AE45" i="165"/>
  <c r="AC45" i="165"/>
  <c r="AB45" i="165"/>
  <c r="AB72" i="165" s="1"/>
  <c r="Z45" i="165"/>
  <c r="Y45" i="165"/>
  <c r="W45" i="165"/>
  <c r="V45" i="165"/>
  <c r="V72" i="165" s="1"/>
  <c r="T45" i="165"/>
  <c r="S45" i="165"/>
  <c r="Q45" i="165"/>
  <c r="P45" i="165"/>
  <c r="P72" i="165" s="1"/>
  <c r="N45" i="165"/>
  <c r="M45" i="165"/>
  <c r="K45" i="165"/>
  <c r="J45" i="165"/>
  <c r="J72" i="165" s="1"/>
  <c r="H45" i="165"/>
  <c r="G45" i="165"/>
  <c r="AL44" i="165"/>
  <c r="AK44" i="165"/>
  <c r="AL43" i="165"/>
  <c r="AK43" i="165"/>
  <c r="AL42" i="165"/>
  <c r="AK42" i="165"/>
  <c r="AL41" i="165"/>
  <c r="AK41" i="165"/>
  <c r="AL40" i="165"/>
  <c r="AK40" i="165"/>
  <c r="AL39" i="165"/>
  <c r="AK39" i="165"/>
  <c r="AL38" i="165"/>
  <c r="AK38" i="165"/>
  <c r="AL37" i="165"/>
  <c r="AK37" i="165"/>
  <c r="AL36" i="165"/>
  <c r="AK36" i="165"/>
  <c r="AL35" i="165"/>
  <c r="AK35" i="165"/>
  <c r="AL34" i="165"/>
  <c r="AK34" i="165"/>
  <c r="AI28" i="165"/>
  <c r="AH28" i="165"/>
  <c r="AF28" i="165"/>
  <c r="AE28" i="165"/>
  <c r="AC28" i="165"/>
  <c r="AB28" i="165"/>
  <c r="Z28" i="165"/>
  <c r="Y28" i="165"/>
  <c r="W28" i="165"/>
  <c r="V28" i="165"/>
  <c r="T28" i="165"/>
  <c r="S28" i="165"/>
  <c r="Q28" i="165"/>
  <c r="P28" i="165"/>
  <c r="N28" i="165"/>
  <c r="M28" i="165"/>
  <c r="K28" i="165"/>
  <c r="J28" i="165"/>
  <c r="H28" i="165"/>
  <c r="G28" i="165"/>
  <c r="AL27" i="165"/>
  <c r="AK27" i="165"/>
  <c r="AL26" i="165"/>
  <c r="AL24" i="165"/>
  <c r="AK24" i="165"/>
  <c r="AL22" i="165"/>
  <c r="AK22" i="165"/>
  <c r="AL21" i="165"/>
  <c r="AK21" i="165"/>
  <c r="AL20" i="165"/>
  <c r="AK20" i="165"/>
  <c r="AL19" i="165"/>
  <c r="AK19" i="165"/>
  <c r="AL18" i="165"/>
  <c r="AK18" i="165"/>
  <c r="AL17" i="165"/>
  <c r="AK17" i="165"/>
  <c r="AL16" i="165"/>
  <c r="AK16" i="165"/>
  <c r="AL15" i="165"/>
  <c r="AK15" i="165"/>
  <c r="AL14" i="165"/>
  <c r="AK14" i="165"/>
  <c r="AL13" i="165"/>
  <c r="AK13" i="165"/>
  <c r="AL12" i="165"/>
  <c r="AK12" i="165"/>
  <c r="AL11" i="165"/>
  <c r="AK11" i="165"/>
  <c r="AL10" i="165"/>
  <c r="AK10" i="165"/>
  <c r="AL9" i="165"/>
  <c r="AK9" i="165"/>
  <c r="AL8" i="165"/>
  <c r="AK8" i="165"/>
  <c r="AK28" i="166" l="1"/>
  <c r="N72" i="168"/>
  <c r="Z72" i="168"/>
  <c r="H72" i="167"/>
  <c r="H73" i="167" s="1"/>
  <c r="T72" i="167"/>
  <c r="T73" i="167" s="1"/>
  <c r="AF72" i="167"/>
  <c r="AF73" i="167" s="1"/>
  <c r="P71" i="168"/>
  <c r="P72" i="168" s="1"/>
  <c r="AB71" i="168"/>
  <c r="AB72" i="168" s="1"/>
  <c r="AK55" i="168"/>
  <c r="Q72" i="166"/>
  <c r="AC72" i="166"/>
  <c r="AC73" i="166" s="1"/>
  <c r="AL28" i="167"/>
  <c r="AK45" i="167"/>
  <c r="AK72" i="167" s="1"/>
  <c r="J72" i="167"/>
  <c r="V72" i="167"/>
  <c r="AH72" i="167"/>
  <c r="AH73" i="167" s="1"/>
  <c r="AK71" i="167"/>
  <c r="H72" i="168"/>
  <c r="T72" i="168"/>
  <c r="AF72" i="168"/>
  <c r="N72" i="167"/>
  <c r="N73" i="167" s="1"/>
  <c r="Z72" i="167"/>
  <c r="Z73" i="167" s="1"/>
  <c r="AL56" i="167"/>
  <c r="J71" i="168"/>
  <c r="J72" i="168" s="1"/>
  <c r="V71" i="168"/>
  <c r="V72" i="168" s="1"/>
  <c r="AH71" i="168"/>
  <c r="AH72" i="168" s="1"/>
  <c r="AK70" i="168"/>
  <c r="AL45" i="166"/>
  <c r="K72" i="166"/>
  <c r="K73" i="166" s="1"/>
  <c r="W72" i="166"/>
  <c r="W73" i="166" s="1"/>
  <c r="AI72" i="166"/>
  <c r="AI73" i="166" s="1"/>
  <c r="AL71" i="166"/>
  <c r="P72" i="167"/>
  <c r="P73" i="167" s="1"/>
  <c r="AB72" i="167"/>
  <c r="AK27" i="168"/>
  <c r="AK45" i="166"/>
  <c r="AK45" i="165"/>
  <c r="AK71" i="165"/>
  <c r="AL55" i="168"/>
  <c r="AK28" i="165"/>
  <c r="H72" i="165"/>
  <c r="H73" i="165" s="1"/>
  <c r="N72" i="165"/>
  <c r="T72" i="165"/>
  <c r="T73" i="165" s="1"/>
  <c r="Z72" i="165"/>
  <c r="Z73" i="165" s="1"/>
  <c r="AF72" i="165"/>
  <c r="AF73" i="165" s="1"/>
  <c r="AL45" i="167"/>
  <c r="K72" i="167"/>
  <c r="Q72" i="167"/>
  <c r="W72" i="167"/>
  <c r="W73" i="167" s="1"/>
  <c r="AC72" i="167"/>
  <c r="AI72" i="167"/>
  <c r="AI73" i="167" s="1"/>
  <c r="AL71" i="167"/>
  <c r="AL27" i="168"/>
  <c r="AL44" i="168"/>
  <c r="K71" i="168"/>
  <c r="Q71" i="168"/>
  <c r="Q72" i="168" s="1"/>
  <c r="W71" i="168"/>
  <c r="W72" i="168" s="1"/>
  <c r="AC71" i="168"/>
  <c r="AI71" i="168"/>
  <c r="AI72" i="168" s="1"/>
  <c r="AL70" i="168"/>
  <c r="M73" i="167"/>
  <c r="K72" i="165"/>
  <c r="K73" i="165" s="1"/>
  <c r="Q72" i="165"/>
  <c r="Q73" i="165" s="1"/>
  <c r="W72" i="165"/>
  <c r="W73" i="165" s="1"/>
  <c r="AC72" i="165"/>
  <c r="AC73" i="165" s="1"/>
  <c r="AI72" i="165"/>
  <c r="AI73" i="165" s="1"/>
  <c r="AL71" i="165"/>
  <c r="AL28" i="166"/>
  <c r="H72" i="166"/>
  <c r="N72" i="166"/>
  <c r="N73" i="166" s="1"/>
  <c r="T72" i="166"/>
  <c r="T73" i="166" s="1"/>
  <c r="Z72" i="166"/>
  <c r="Z73" i="166" s="1"/>
  <c r="AF72" i="166"/>
  <c r="AF73" i="166" s="1"/>
  <c r="AL56" i="166"/>
  <c r="G72" i="167"/>
  <c r="G73" i="167" s="1"/>
  <c r="M72" i="167"/>
  <c r="S72" i="167"/>
  <c r="S73" i="167" s="1"/>
  <c r="Y72" i="167"/>
  <c r="Y73" i="167" s="1"/>
  <c r="AE72" i="167"/>
  <c r="AE73" i="167" s="1"/>
  <c r="AK56" i="167"/>
  <c r="AK44" i="168"/>
  <c r="AK71" i="168" s="1"/>
  <c r="G71" i="168"/>
  <c r="M71" i="168"/>
  <c r="M72" i="168" s="1"/>
  <c r="S71" i="168"/>
  <c r="S72" i="168" s="1"/>
  <c r="Y71" i="168"/>
  <c r="Y72" i="168" s="1"/>
  <c r="AE71" i="168"/>
  <c r="G72" i="165"/>
  <c r="G73" i="165" s="1"/>
  <c r="M72" i="165"/>
  <c r="M73" i="165" s="1"/>
  <c r="S72" i="165"/>
  <c r="S73" i="165" s="1"/>
  <c r="Y72" i="165"/>
  <c r="Y73" i="165" s="1"/>
  <c r="AE72" i="165"/>
  <c r="AE73" i="165" s="1"/>
  <c r="AK56" i="165"/>
  <c r="H73" i="166"/>
  <c r="J72" i="166"/>
  <c r="J73" i="166" s="1"/>
  <c r="P72" i="166"/>
  <c r="P73" i="166" s="1"/>
  <c r="V72" i="166"/>
  <c r="V73" i="166" s="1"/>
  <c r="AB72" i="166"/>
  <c r="AB73" i="166" s="1"/>
  <c r="AH72" i="166"/>
  <c r="AH73" i="166" s="1"/>
  <c r="AK56" i="166"/>
  <c r="AK71" i="166"/>
  <c r="AK28" i="167"/>
  <c r="G72" i="168"/>
  <c r="AE72" i="168"/>
  <c r="AL28" i="165"/>
  <c r="AL45" i="165"/>
  <c r="AL56" i="165"/>
  <c r="Q73" i="166"/>
  <c r="G73" i="166"/>
  <c r="M73" i="166"/>
  <c r="S73" i="166"/>
  <c r="Y73" i="166"/>
  <c r="AE73" i="166"/>
  <c r="J73" i="167"/>
  <c r="V73" i="167"/>
  <c r="AB73" i="167"/>
  <c r="K72" i="168"/>
  <c r="AC72" i="168"/>
  <c r="N73" i="165"/>
  <c r="J73" i="165"/>
  <c r="P73" i="165"/>
  <c r="V73" i="165"/>
  <c r="AB73" i="165"/>
  <c r="AH73" i="165"/>
  <c r="K73" i="167"/>
  <c r="Q73" i="167"/>
  <c r="AC73" i="167"/>
  <c r="AK72" i="168" l="1"/>
  <c r="AK73" i="167"/>
  <c r="AL72" i="166"/>
  <c r="AL73" i="166" s="1"/>
  <c r="AK72" i="166"/>
  <c r="AK73" i="166" s="1"/>
  <c r="AK72" i="165"/>
  <c r="AK73" i="165" s="1"/>
  <c r="AL71" i="168"/>
  <c r="AL72" i="168" s="1"/>
  <c r="AL72" i="167"/>
  <c r="AL73" i="167" s="1"/>
  <c r="AL72" i="165"/>
  <c r="AL73" i="165" s="1"/>
  <c r="AI70" i="164"/>
  <c r="AH70" i="164"/>
  <c r="AF70" i="164"/>
  <c r="AE70" i="164"/>
  <c r="AC70" i="164"/>
  <c r="AB70" i="164"/>
  <c r="Z70" i="164"/>
  <c r="Y70" i="164"/>
  <c r="W70" i="164"/>
  <c r="V70" i="164"/>
  <c r="T70" i="164"/>
  <c r="S70" i="164"/>
  <c r="Q70" i="164"/>
  <c r="P70" i="164"/>
  <c r="N70" i="164"/>
  <c r="M70" i="164"/>
  <c r="K70" i="164"/>
  <c r="J70" i="164"/>
  <c r="H70" i="164"/>
  <c r="G70" i="164"/>
  <c r="AL69" i="164"/>
  <c r="AK69" i="164"/>
  <c r="AL68" i="164"/>
  <c r="AK68" i="164"/>
  <c r="AL67" i="164"/>
  <c r="AK67" i="164"/>
  <c r="AL66" i="164"/>
  <c r="AK66" i="164"/>
  <c r="AL64" i="164"/>
  <c r="AK64" i="164"/>
  <c r="AL63" i="164"/>
  <c r="AK63" i="164"/>
  <c r="AL62" i="164"/>
  <c r="AK62" i="164"/>
  <c r="AL61" i="164"/>
  <c r="AK61" i="164"/>
  <c r="AL60" i="164"/>
  <c r="AK60" i="164"/>
  <c r="AL59" i="164"/>
  <c r="AK59" i="164"/>
  <c r="AL58" i="164"/>
  <c r="AK58" i="164"/>
  <c r="AL57" i="164"/>
  <c r="AL70" i="164" s="1"/>
  <c r="AK57" i="164"/>
  <c r="AI55" i="164"/>
  <c r="AH55" i="164"/>
  <c r="AF55" i="164"/>
  <c r="AE55" i="164"/>
  <c r="AC55" i="164"/>
  <c r="AB55" i="164"/>
  <c r="Z55" i="164"/>
  <c r="Y55" i="164"/>
  <c r="W55" i="164"/>
  <c r="V55" i="164"/>
  <c r="T55" i="164"/>
  <c r="S55" i="164"/>
  <c r="Q55" i="164"/>
  <c r="P55" i="164"/>
  <c r="N55" i="164"/>
  <c r="M55" i="164"/>
  <c r="K55" i="164"/>
  <c r="J55" i="164"/>
  <c r="H55" i="164"/>
  <c r="G55" i="164"/>
  <c r="AL54" i="164"/>
  <c r="AK54" i="164"/>
  <c r="AL53" i="164"/>
  <c r="AK53" i="164"/>
  <c r="AL52" i="164"/>
  <c r="AK52" i="164"/>
  <c r="AL51" i="164"/>
  <c r="AK51" i="164"/>
  <c r="AL50" i="164"/>
  <c r="AK50" i="164"/>
  <c r="AL49" i="164"/>
  <c r="AK49" i="164"/>
  <c r="AL48" i="164"/>
  <c r="AK48" i="164"/>
  <c r="AL47" i="164"/>
  <c r="AK47" i="164"/>
  <c r="AL46" i="164"/>
  <c r="AK46" i="164"/>
  <c r="AI44" i="164"/>
  <c r="AI71" i="164" s="1"/>
  <c r="AH44" i="164"/>
  <c r="AF44" i="164"/>
  <c r="AE44" i="164"/>
  <c r="AC44" i="164"/>
  <c r="AC71" i="164" s="1"/>
  <c r="AB44" i="164"/>
  <c r="Z44" i="164"/>
  <c r="Y44" i="164"/>
  <c r="W44" i="164"/>
  <c r="W71" i="164" s="1"/>
  <c r="W72" i="164" s="1"/>
  <c r="V44" i="164"/>
  <c r="T44" i="164"/>
  <c r="S44" i="164"/>
  <c r="Q44" i="164"/>
  <c r="Q71" i="164" s="1"/>
  <c r="Q72" i="164" s="1"/>
  <c r="P44" i="164"/>
  <c r="N44" i="164"/>
  <c r="M44" i="164"/>
  <c r="K44" i="164"/>
  <c r="K71" i="164" s="1"/>
  <c r="J44" i="164"/>
  <c r="H44" i="164"/>
  <c r="G44" i="164"/>
  <c r="AL43" i="164"/>
  <c r="AK43" i="164"/>
  <c r="AL42" i="164"/>
  <c r="AK42" i="164"/>
  <c r="AL41" i="164"/>
  <c r="AK41" i="164"/>
  <c r="AL40" i="164"/>
  <c r="AK40" i="164"/>
  <c r="AL39" i="164"/>
  <c r="AK39" i="164"/>
  <c r="AL38" i="164"/>
  <c r="AK38" i="164"/>
  <c r="AL37" i="164"/>
  <c r="AK37" i="164"/>
  <c r="AL36" i="164"/>
  <c r="AK36" i="164"/>
  <c r="AL35" i="164"/>
  <c r="AK35" i="164"/>
  <c r="AL34" i="164"/>
  <c r="AK34" i="164"/>
  <c r="AL33" i="164"/>
  <c r="AK33" i="164"/>
  <c r="AI27" i="164"/>
  <c r="AH27" i="164"/>
  <c r="AF27" i="164"/>
  <c r="AE27" i="164"/>
  <c r="AC27" i="164"/>
  <c r="AB27" i="164"/>
  <c r="Z27" i="164"/>
  <c r="Y27" i="164"/>
  <c r="W27" i="164"/>
  <c r="V27" i="164"/>
  <c r="T27" i="164"/>
  <c r="S27" i="164"/>
  <c r="Q27" i="164"/>
  <c r="P27" i="164"/>
  <c r="N27" i="164"/>
  <c r="M27" i="164"/>
  <c r="K27" i="164"/>
  <c r="J27" i="164"/>
  <c r="H27" i="164"/>
  <c r="G27" i="164"/>
  <c r="AL26" i="164"/>
  <c r="AK26" i="164"/>
  <c r="AL25" i="164"/>
  <c r="AL23" i="164"/>
  <c r="AK23" i="164"/>
  <c r="AL21" i="164"/>
  <c r="AK21" i="164"/>
  <c r="AL20" i="164"/>
  <c r="AK20" i="164"/>
  <c r="AL19" i="164"/>
  <c r="AK19" i="164"/>
  <c r="AL18" i="164"/>
  <c r="AK18" i="164"/>
  <c r="AL17" i="164"/>
  <c r="AK17" i="164"/>
  <c r="AL16" i="164"/>
  <c r="AK16" i="164"/>
  <c r="AL15" i="164"/>
  <c r="AK15" i="164"/>
  <c r="AL14" i="164"/>
  <c r="AK14" i="164"/>
  <c r="AL13" i="164"/>
  <c r="AK13" i="164"/>
  <c r="AL12" i="164"/>
  <c r="AK12" i="164"/>
  <c r="AL11" i="164"/>
  <c r="AK11" i="164"/>
  <c r="AL10" i="164"/>
  <c r="AK10" i="164"/>
  <c r="AL9" i="164"/>
  <c r="AK9" i="164"/>
  <c r="AL8" i="164"/>
  <c r="AK8" i="164"/>
  <c r="AK27" i="164" s="1"/>
  <c r="AI71" i="163"/>
  <c r="AH71" i="163"/>
  <c r="AF71" i="163"/>
  <c r="AE71" i="163"/>
  <c r="AC71" i="163"/>
  <c r="AB71" i="163"/>
  <c r="Z71" i="163"/>
  <c r="Y71" i="163"/>
  <c r="W71" i="163"/>
  <c r="V71" i="163"/>
  <c r="T71" i="163"/>
  <c r="S71" i="163"/>
  <c r="Q71" i="163"/>
  <c r="P71" i="163"/>
  <c r="N71" i="163"/>
  <c r="M71" i="163"/>
  <c r="K71" i="163"/>
  <c r="J71" i="163"/>
  <c r="H71" i="163"/>
  <c r="G71" i="163"/>
  <c r="AL70" i="163"/>
  <c r="AK70" i="163"/>
  <c r="AL69" i="163"/>
  <c r="AK69" i="163"/>
  <c r="AL68" i="163"/>
  <c r="AK68" i="163"/>
  <c r="AL67" i="163"/>
  <c r="AK67" i="163"/>
  <c r="AL65" i="163"/>
  <c r="AK65" i="163"/>
  <c r="AL64" i="163"/>
  <c r="AK64" i="163"/>
  <c r="AL63" i="163"/>
  <c r="AK63" i="163"/>
  <c r="AL62" i="163"/>
  <c r="AK62" i="163"/>
  <c r="AL61" i="163"/>
  <c r="AK61" i="163"/>
  <c r="AL60" i="163"/>
  <c r="AK60" i="163"/>
  <c r="AL59" i="163"/>
  <c r="AK59" i="163"/>
  <c r="AL58" i="163"/>
  <c r="AK58" i="163"/>
  <c r="AI56" i="163"/>
  <c r="AH56" i="163"/>
  <c r="AF56" i="163"/>
  <c r="AE56" i="163"/>
  <c r="AC56" i="163"/>
  <c r="AB56" i="163"/>
  <c r="Z56" i="163"/>
  <c r="Y56" i="163"/>
  <c r="W56" i="163"/>
  <c r="V56" i="163"/>
  <c r="T56" i="163"/>
  <c r="S56" i="163"/>
  <c r="Q56" i="163"/>
  <c r="P56" i="163"/>
  <c r="N56" i="163"/>
  <c r="M56" i="163"/>
  <c r="K56" i="163"/>
  <c r="J56" i="163"/>
  <c r="H56" i="163"/>
  <c r="G56" i="163"/>
  <c r="AL55" i="163"/>
  <c r="AK55" i="163"/>
  <c r="AL54" i="163"/>
  <c r="AK54" i="163"/>
  <c r="AL53" i="163"/>
  <c r="AK53" i="163"/>
  <c r="AL52" i="163"/>
  <c r="AK52" i="163"/>
  <c r="AL51" i="163"/>
  <c r="AK51" i="163"/>
  <c r="AL50" i="163"/>
  <c r="AK50" i="163"/>
  <c r="AL49" i="163"/>
  <c r="AK49" i="163"/>
  <c r="AL48" i="163"/>
  <c r="AK48" i="163"/>
  <c r="AL47" i="163"/>
  <c r="AK47" i="163"/>
  <c r="AI45" i="163"/>
  <c r="AI72" i="163" s="1"/>
  <c r="AH45" i="163"/>
  <c r="AH72" i="163" s="1"/>
  <c r="AF45" i="163"/>
  <c r="AE45" i="163"/>
  <c r="AC45" i="163"/>
  <c r="AB45" i="163"/>
  <c r="AB72" i="163" s="1"/>
  <c r="Z45" i="163"/>
  <c r="Y45" i="163"/>
  <c r="W45" i="163"/>
  <c r="W72" i="163" s="1"/>
  <c r="V45" i="163"/>
  <c r="V72" i="163" s="1"/>
  <c r="T45" i="163"/>
  <c r="S45" i="163"/>
  <c r="Q45" i="163"/>
  <c r="P45" i="163"/>
  <c r="P72" i="163" s="1"/>
  <c r="N45" i="163"/>
  <c r="M45" i="163"/>
  <c r="K45" i="163"/>
  <c r="K72" i="163" s="1"/>
  <c r="J45" i="163"/>
  <c r="J72" i="163" s="1"/>
  <c r="H45" i="163"/>
  <c r="G45" i="163"/>
  <c r="AL44" i="163"/>
  <c r="AK44" i="163"/>
  <c r="AL43" i="163"/>
  <c r="AK43" i="163"/>
  <c r="AL42" i="163"/>
  <c r="AK42" i="163"/>
  <c r="AL41" i="163"/>
  <c r="AK41" i="163"/>
  <c r="AL40" i="163"/>
  <c r="AK40" i="163"/>
  <c r="AL39" i="163"/>
  <c r="AK39" i="163"/>
  <c r="AL38" i="163"/>
  <c r="AK38" i="163"/>
  <c r="AL37" i="163"/>
  <c r="AK37" i="163"/>
  <c r="AL36" i="163"/>
  <c r="AK36" i="163"/>
  <c r="AL35" i="163"/>
  <c r="AK35" i="163"/>
  <c r="AL34" i="163"/>
  <c r="AK34" i="163"/>
  <c r="AI28" i="163"/>
  <c r="AH28" i="163"/>
  <c r="AF28" i="163"/>
  <c r="AE28" i="163"/>
  <c r="AC28" i="163"/>
  <c r="AB28" i="163"/>
  <c r="Z28" i="163"/>
  <c r="Y28" i="163"/>
  <c r="W28" i="163"/>
  <c r="V28" i="163"/>
  <c r="T28" i="163"/>
  <c r="S28" i="163"/>
  <c r="Q28" i="163"/>
  <c r="P28" i="163"/>
  <c r="N28" i="163"/>
  <c r="M28" i="163"/>
  <c r="K28" i="163"/>
  <c r="J28" i="163"/>
  <c r="H28" i="163"/>
  <c r="G28" i="163"/>
  <c r="AL27" i="163"/>
  <c r="AK27" i="163"/>
  <c r="AL26" i="163"/>
  <c r="AL24" i="163"/>
  <c r="AK24" i="163"/>
  <c r="AL22" i="163"/>
  <c r="AK22" i="163"/>
  <c r="AL21" i="163"/>
  <c r="AK21" i="163"/>
  <c r="AL20" i="163"/>
  <c r="AK20" i="163"/>
  <c r="AL19" i="163"/>
  <c r="AK19" i="163"/>
  <c r="AL18" i="163"/>
  <c r="AK18" i="163"/>
  <c r="AL17" i="163"/>
  <c r="AK17" i="163"/>
  <c r="AL10" i="163"/>
  <c r="AK10" i="163"/>
  <c r="AL9" i="163"/>
  <c r="AK9" i="163"/>
  <c r="AL8" i="163"/>
  <c r="AK8" i="163"/>
  <c r="AI71" i="162"/>
  <c r="AH71" i="162"/>
  <c r="AF71" i="162"/>
  <c r="AE71" i="162"/>
  <c r="AC71" i="162"/>
  <c r="AB71" i="162"/>
  <c r="Z71" i="162"/>
  <c r="Y71" i="162"/>
  <c r="W71" i="162"/>
  <c r="V71" i="162"/>
  <c r="T71" i="162"/>
  <c r="S71" i="162"/>
  <c r="Q71" i="162"/>
  <c r="P71" i="162"/>
  <c r="N71" i="162"/>
  <c r="M71" i="162"/>
  <c r="K71" i="162"/>
  <c r="J71" i="162"/>
  <c r="H71" i="162"/>
  <c r="G71" i="162"/>
  <c r="AL70" i="162"/>
  <c r="AK70" i="162"/>
  <c r="AL69" i="162"/>
  <c r="AK69" i="162"/>
  <c r="AL68" i="162"/>
  <c r="AK68" i="162"/>
  <c r="AL67" i="162"/>
  <c r="AK67" i="162"/>
  <c r="AL65" i="162"/>
  <c r="AK65" i="162"/>
  <c r="AL64" i="162"/>
  <c r="AK64" i="162"/>
  <c r="AL63" i="162"/>
  <c r="AK63" i="162"/>
  <c r="AL62" i="162"/>
  <c r="AK62" i="162"/>
  <c r="AL61" i="162"/>
  <c r="AK61" i="162"/>
  <c r="AL60" i="162"/>
  <c r="AK60" i="162"/>
  <c r="AL59" i="162"/>
  <c r="AK59" i="162"/>
  <c r="AL58" i="162"/>
  <c r="AK58" i="162"/>
  <c r="AI56" i="162"/>
  <c r="AH56" i="162"/>
  <c r="AF56" i="162"/>
  <c r="AE56" i="162"/>
  <c r="AC56" i="162"/>
  <c r="AB56" i="162"/>
  <c r="Z56" i="162"/>
  <c r="Y56" i="162"/>
  <c r="W56" i="162"/>
  <c r="V56" i="162"/>
  <c r="T56" i="162"/>
  <c r="S56" i="162"/>
  <c r="Q56" i="162"/>
  <c r="P56" i="162"/>
  <c r="N56" i="162"/>
  <c r="M56" i="162"/>
  <c r="K56" i="162"/>
  <c r="J56" i="162"/>
  <c r="H56" i="162"/>
  <c r="G56" i="162"/>
  <c r="AL55" i="162"/>
  <c r="AK55" i="162"/>
  <c r="AL54" i="162"/>
  <c r="AK54" i="162"/>
  <c r="AL53" i="162"/>
  <c r="AK53" i="162"/>
  <c r="AL52" i="162"/>
  <c r="AK52" i="162"/>
  <c r="AL51" i="162"/>
  <c r="AK51" i="162"/>
  <c r="AL50" i="162"/>
  <c r="AK50" i="162"/>
  <c r="AL49" i="162"/>
  <c r="AK49" i="162"/>
  <c r="AL48" i="162"/>
  <c r="AK48" i="162"/>
  <c r="AL47" i="162"/>
  <c r="AK47" i="162"/>
  <c r="AK56" i="162" s="1"/>
  <c r="AI45" i="162"/>
  <c r="AI72" i="162" s="1"/>
  <c r="AH45" i="162"/>
  <c r="AF45" i="162"/>
  <c r="AE45" i="162"/>
  <c r="AC45" i="162"/>
  <c r="AC72" i="162" s="1"/>
  <c r="AB45" i="162"/>
  <c r="Z45" i="162"/>
  <c r="Y45" i="162"/>
  <c r="W45" i="162"/>
  <c r="W72" i="162" s="1"/>
  <c r="V45" i="162"/>
  <c r="T45" i="162"/>
  <c r="S45" i="162"/>
  <c r="Q45" i="162"/>
  <c r="Q72" i="162" s="1"/>
  <c r="P45" i="162"/>
  <c r="N45" i="162"/>
  <c r="M45" i="162"/>
  <c r="K45" i="162"/>
  <c r="K72" i="162" s="1"/>
  <c r="J45" i="162"/>
  <c r="H45" i="162"/>
  <c r="G45" i="162"/>
  <c r="AL44" i="162"/>
  <c r="AK44" i="162"/>
  <c r="AL43" i="162"/>
  <c r="AK43" i="162"/>
  <c r="AL42" i="162"/>
  <c r="AK42" i="162"/>
  <c r="AL41" i="162"/>
  <c r="AK41" i="162"/>
  <c r="AL40" i="162"/>
  <c r="AK40" i="162"/>
  <c r="AL39" i="162"/>
  <c r="AK39" i="162"/>
  <c r="AL38" i="162"/>
  <c r="AK38" i="162"/>
  <c r="AL37" i="162"/>
  <c r="AK37" i="162"/>
  <c r="AL36" i="162"/>
  <c r="AK36" i="162"/>
  <c r="AL35" i="162"/>
  <c r="AK35" i="162"/>
  <c r="AL34" i="162"/>
  <c r="AK34" i="162"/>
  <c r="AI28" i="162"/>
  <c r="AH28" i="162"/>
  <c r="AF28" i="162"/>
  <c r="AE28" i="162"/>
  <c r="AC28" i="162"/>
  <c r="AB28" i="162"/>
  <c r="Z28" i="162"/>
  <c r="Y28" i="162"/>
  <c r="W28" i="162"/>
  <c r="V28" i="162"/>
  <c r="T28" i="162"/>
  <c r="S28" i="162"/>
  <c r="Q28" i="162"/>
  <c r="P28" i="162"/>
  <c r="N28" i="162"/>
  <c r="M28" i="162"/>
  <c r="K28" i="162"/>
  <c r="J28" i="162"/>
  <c r="H28" i="162"/>
  <c r="G28" i="162"/>
  <c r="AL27" i="162"/>
  <c r="AK27" i="162"/>
  <c r="AL26" i="162"/>
  <c r="AL24" i="162"/>
  <c r="AK24" i="162"/>
  <c r="AL22" i="162"/>
  <c r="AK22" i="162"/>
  <c r="AL21" i="162"/>
  <c r="AK21" i="162"/>
  <c r="AL20" i="162"/>
  <c r="AK20" i="162"/>
  <c r="AL19" i="162"/>
  <c r="AK19" i="162"/>
  <c r="AL18" i="162"/>
  <c r="AK18" i="162"/>
  <c r="AL17" i="162"/>
  <c r="AK17" i="162"/>
  <c r="AL10" i="162"/>
  <c r="AK10" i="162"/>
  <c r="AL9" i="162"/>
  <c r="AK9" i="162"/>
  <c r="AL8" i="162"/>
  <c r="AK8" i="162"/>
  <c r="AI71" i="161"/>
  <c r="AH71" i="161"/>
  <c r="AF71" i="161"/>
  <c r="AE71" i="161"/>
  <c r="AC71" i="161"/>
  <c r="AB71" i="161"/>
  <c r="Z71" i="161"/>
  <c r="Y71" i="161"/>
  <c r="W71" i="161"/>
  <c r="V71" i="161"/>
  <c r="T71" i="161"/>
  <c r="S71" i="161"/>
  <c r="Q71" i="161"/>
  <c r="P71" i="161"/>
  <c r="N71" i="161"/>
  <c r="M71" i="161"/>
  <c r="K71" i="161"/>
  <c r="J71" i="161"/>
  <c r="H71" i="161"/>
  <c r="G71" i="161"/>
  <c r="AL70" i="161"/>
  <c r="AK70" i="161"/>
  <c r="AL69" i="161"/>
  <c r="AK69" i="161"/>
  <c r="AL68" i="161"/>
  <c r="AK68" i="161"/>
  <c r="AL67" i="161"/>
  <c r="AK67" i="161"/>
  <c r="AL65" i="161"/>
  <c r="AK65" i="161"/>
  <c r="AL64" i="161"/>
  <c r="AK64" i="161"/>
  <c r="AL63" i="161"/>
  <c r="AK63" i="161"/>
  <c r="AL62" i="161"/>
  <c r="AK62" i="161"/>
  <c r="AL61" i="161"/>
  <c r="AK61" i="161"/>
  <c r="AL60" i="161"/>
  <c r="AK60" i="161"/>
  <c r="AL59" i="161"/>
  <c r="AK59" i="161"/>
  <c r="AL58" i="161"/>
  <c r="AK58" i="161"/>
  <c r="AI56" i="161"/>
  <c r="AH56" i="161"/>
  <c r="AF56" i="161"/>
  <c r="AE56" i="161"/>
  <c r="AC56" i="161"/>
  <c r="AB56" i="161"/>
  <c r="Z56" i="161"/>
  <c r="Y56" i="161"/>
  <c r="W56" i="161"/>
  <c r="V56" i="161"/>
  <c r="T56" i="161"/>
  <c r="S56" i="161"/>
  <c r="Q56" i="161"/>
  <c r="P56" i="161"/>
  <c r="N56" i="161"/>
  <c r="M56" i="161"/>
  <c r="K56" i="161"/>
  <c r="J56" i="161"/>
  <c r="H56" i="161"/>
  <c r="G56" i="161"/>
  <c r="AL55" i="161"/>
  <c r="AK55" i="161"/>
  <c r="AL54" i="161"/>
  <c r="AK54" i="161"/>
  <c r="AL53" i="161"/>
  <c r="AK53" i="161"/>
  <c r="AL52" i="161"/>
  <c r="AK52" i="161"/>
  <c r="AL51" i="161"/>
  <c r="AK51" i="161"/>
  <c r="AL50" i="161"/>
  <c r="AK50" i="161"/>
  <c r="AL49" i="161"/>
  <c r="AK49" i="161"/>
  <c r="AL48" i="161"/>
  <c r="AK48" i="161"/>
  <c r="AL47" i="161"/>
  <c r="AK47" i="161"/>
  <c r="AI45" i="161"/>
  <c r="AH45" i="161"/>
  <c r="AF45" i="161"/>
  <c r="AE45" i="161"/>
  <c r="AC45" i="161"/>
  <c r="AB45" i="161"/>
  <c r="Z45" i="161"/>
  <c r="Y45" i="161"/>
  <c r="W45" i="161"/>
  <c r="V45" i="161"/>
  <c r="T45" i="161"/>
  <c r="S45" i="161"/>
  <c r="Q45" i="161"/>
  <c r="P45" i="161"/>
  <c r="N45" i="161"/>
  <c r="M45" i="161"/>
  <c r="K45" i="161"/>
  <c r="J45" i="161"/>
  <c r="H45" i="161"/>
  <c r="G45" i="161"/>
  <c r="AL44" i="161"/>
  <c r="AK44" i="161"/>
  <c r="AL43" i="161"/>
  <c r="AK43" i="161"/>
  <c r="AL42" i="161"/>
  <c r="AK42" i="161"/>
  <c r="AL41" i="161"/>
  <c r="AK41" i="161"/>
  <c r="AL40" i="161"/>
  <c r="AK40" i="161"/>
  <c r="AL39" i="161"/>
  <c r="AK39" i="161"/>
  <c r="AL38" i="161"/>
  <c r="AK38" i="161"/>
  <c r="AL37" i="161"/>
  <c r="AK37" i="161"/>
  <c r="AL36" i="161"/>
  <c r="AK36" i="161"/>
  <c r="AL35" i="161"/>
  <c r="AK35" i="161"/>
  <c r="AL34" i="161"/>
  <c r="AK34" i="161"/>
  <c r="AI28" i="161"/>
  <c r="AH28" i="161"/>
  <c r="AF28" i="161"/>
  <c r="AE28" i="161"/>
  <c r="AC28" i="161"/>
  <c r="AB28" i="161"/>
  <c r="Z28" i="161"/>
  <c r="Y28" i="161"/>
  <c r="W28" i="161"/>
  <c r="V28" i="161"/>
  <c r="T28" i="161"/>
  <c r="S28" i="161"/>
  <c r="Q28" i="161"/>
  <c r="P28" i="161"/>
  <c r="N28" i="161"/>
  <c r="M28" i="161"/>
  <c r="K28" i="161"/>
  <c r="J28" i="161"/>
  <c r="H28" i="161"/>
  <c r="G28" i="161"/>
  <c r="AL27" i="161"/>
  <c r="AK27" i="161"/>
  <c r="AL26" i="161"/>
  <c r="AL24" i="161"/>
  <c r="AK24" i="161"/>
  <c r="AL22" i="161"/>
  <c r="AK22" i="161"/>
  <c r="AL21" i="161"/>
  <c r="AK21" i="161"/>
  <c r="AL20" i="161"/>
  <c r="AK20" i="161"/>
  <c r="AL19" i="161"/>
  <c r="AK19" i="161"/>
  <c r="AL18" i="161"/>
  <c r="AK18" i="161"/>
  <c r="AL17" i="161"/>
  <c r="AK17" i="161"/>
  <c r="AL10" i="161"/>
  <c r="AK10" i="161"/>
  <c r="AL9" i="161"/>
  <c r="AK9" i="161"/>
  <c r="AL8" i="161"/>
  <c r="AK8" i="161"/>
  <c r="AI71" i="160"/>
  <c r="AH71" i="160"/>
  <c r="AF71" i="160"/>
  <c r="AE71" i="160"/>
  <c r="AC71" i="160"/>
  <c r="AB71" i="160"/>
  <c r="Z71" i="160"/>
  <c r="Y71" i="160"/>
  <c r="W71" i="160"/>
  <c r="V71" i="160"/>
  <c r="T71" i="160"/>
  <c r="S71" i="160"/>
  <c r="Q71" i="160"/>
  <c r="P71" i="160"/>
  <c r="N71" i="160"/>
  <c r="M71" i="160"/>
  <c r="K71" i="160"/>
  <c r="J71" i="160"/>
  <c r="H71" i="160"/>
  <c r="G71" i="160"/>
  <c r="AL70" i="160"/>
  <c r="AK70" i="160"/>
  <c r="AL69" i="160"/>
  <c r="AK69" i="160"/>
  <c r="AL68" i="160"/>
  <c r="AK68" i="160"/>
  <c r="AL67" i="160"/>
  <c r="AK67" i="160"/>
  <c r="AL65" i="160"/>
  <c r="AK65" i="160"/>
  <c r="AL64" i="160"/>
  <c r="AK64" i="160"/>
  <c r="AL63" i="160"/>
  <c r="AK63" i="160"/>
  <c r="AL62" i="160"/>
  <c r="AK62" i="160"/>
  <c r="AL61" i="160"/>
  <c r="AK61" i="160"/>
  <c r="AL60" i="160"/>
  <c r="AK60" i="160"/>
  <c r="AL59" i="160"/>
  <c r="AK59" i="160"/>
  <c r="AL58" i="160"/>
  <c r="AK58" i="160"/>
  <c r="AI56" i="160"/>
  <c r="AH56" i="160"/>
  <c r="AF56" i="160"/>
  <c r="AE56" i="160"/>
  <c r="AC56" i="160"/>
  <c r="AB56" i="160"/>
  <c r="Z56" i="160"/>
  <c r="Y56" i="160"/>
  <c r="W56" i="160"/>
  <c r="V56" i="160"/>
  <c r="T56" i="160"/>
  <c r="S56" i="160"/>
  <c r="Q56" i="160"/>
  <c r="P56" i="160"/>
  <c r="N56" i="160"/>
  <c r="M56" i="160"/>
  <c r="K56" i="160"/>
  <c r="J56" i="160"/>
  <c r="H56" i="160"/>
  <c r="G56" i="160"/>
  <c r="AL55" i="160"/>
  <c r="AK55" i="160"/>
  <c r="AL54" i="160"/>
  <c r="AK54" i="160"/>
  <c r="AL53" i="160"/>
  <c r="AK53" i="160"/>
  <c r="AL52" i="160"/>
  <c r="AK52" i="160"/>
  <c r="AL51" i="160"/>
  <c r="AK51" i="160"/>
  <c r="AL50" i="160"/>
  <c r="AK50" i="160"/>
  <c r="AL49" i="160"/>
  <c r="AK49" i="160"/>
  <c r="AL48" i="160"/>
  <c r="AK48" i="160"/>
  <c r="AL47" i="160"/>
  <c r="AK47" i="160"/>
  <c r="AI45" i="160"/>
  <c r="AH45" i="160"/>
  <c r="AF45" i="160"/>
  <c r="AE45" i="160"/>
  <c r="AC45" i="160"/>
  <c r="AB45" i="160"/>
  <c r="Z45" i="160"/>
  <c r="Y45" i="160"/>
  <c r="W45" i="160"/>
  <c r="V45" i="160"/>
  <c r="T45" i="160"/>
  <c r="S45" i="160"/>
  <c r="Q45" i="160"/>
  <c r="P45" i="160"/>
  <c r="N45" i="160"/>
  <c r="M45" i="160"/>
  <c r="K45" i="160"/>
  <c r="J45" i="160"/>
  <c r="H45" i="160"/>
  <c r="G45" i="160"/>
  <c r="AL44" i="160"/>
  <c r="AK44" i="160"/>
  <c r="AL43" i="160"/>
  <c r="AK43" i="160"/>
  <c r="AL42" i="160"/>
  <c r="AK42" i="160"/>
  <c r="AL41" i="160"/>
  <c r="AK41" i="160"/>
  <c r="AL40" i="160"/>
  <c r="AK40" i="160"/>
  <c r="AL39" i="160"/>
  <c r="AK39" i="160"/>
  <c r="AL38" i="160"/>
  <c r="AK38" i="160"/>
  <c r="AL37" i="160"/>
  <c r="AK37" i="160"/>
  <c r="AL36" i="160"/>
  <c r="AK36" i="160"/>
  <c r="AL35" i="160"/>
  <c r="AK35" i="160"/>
  <c r="AL34" i="160"/>
  <c r="AK34" i="160"/>
  <c r="AI28" i="160"/>
  <c r="AH28" i="160"/>
  <c r="AF28" i="160"/>
  <c r="AE28" i="160"/>
  <c r="AC28" i="160"/>
  <c r="AB28" i="160"/>
  <c r="Z28" i="160"/>
  <c r="Y28" i="160"/>
  <c r="W28" i="160"/>
  <c r="V28" i="160"/>
  <c r="T28" i="160"/>
  <c r="S28" i="160"/>
  <c r="Q28" i="160"/>
  <c r="P28" i="160"/>
  <c r="N28" i="160"/>
  <c r="M28" i="160"/>
  <c r="K28" i="160"/>
  <c r="J28" i="160"/>
  <c r="H28" i="160"/>
  <c r="G28" i="160"/>
  <c r="AL27" i="160"/>
  <c r="AK27" i="160"/>
  <c r="AL26" i="160"/>
  <c r="AL24" i="160"/>
  <c r="AK24" i="160"/>
  <c r="AL22" i="160"/>
  <c r="AK22" i="160"/>
  <c r="AL21" i="160"/>
  <c r="AK21" i="160"/>
  <c r="AL20" i="160"/>
  <c r="AK20" i="160"/>
  <c r="AL19" i="160"/>
  <c r="AK19" i="160"/>
  <c r="AL18" i="160"/>
  <c r="AK18" i="160"/>
  <c r="AL17" i="160"/>
  <c r="AK17" i="160"/>
  <c r="AL10" i="160"/>
  <c r="AK10" i="160"/>
  <c r="AL9" i="160"/>
  <c r="AK9" i="160"/>
  <c r="AL8" i="160"/>
  <c r="AK8" i="160"/>
  <c r="AI72" i="159"/>
  <c r="AH72" i="159"/>
  <c r="AF72" i="159"/>
  <c r="AE72" i="159"/>
  <c r="AC72" i="159"/>
  <c r="AB72" i="159"/>
  <c r="Z72" i="159"/>
  <c r="Y72" i="159"/>
  <c r="W72" i="159"/>
  <c r="V72" i="159"/>
  <c r="T72" i="159"/>
  <c r="S72" i="159"/>
  <c r="Q72" i="159"/>
  <c r="P72" i="159"/>
  <c r="N72" i="159"/>
  <c r="M72" i="159"/>
  <c r="K72" i="159"/>
  <c r="J72" i="159"/>
  <c r="H72" i="159"/>
  <c r="G72" i="159"/>
  <c r="AL71" i="159"/>
  <c r="AK71" i="159"/>
  <c r="AL70" i="159"/>
  <c r="AK70" i="159"/>
  <c r="AL69" i="159"/>
  <c r="AK69" i="159"/>
  <c r="AL68" i="159"/>
  <c r="AK68" i="159"/>
  <c r="AL66" i="159"/>
  <c r="AK66" i="159"/>
  <c r="AL65" i="159"/>
  <c r="AK65" i="159"/>
  <c r="AL64" i="159"/>
  <c r="AK64" i="159"/>
  <c r="AL63" i="159"/>
  <c r="AK63" i="159"/>
  <c r="AL62" i="159"/>
  <c r="AK62" i="159"/>
  <c r="AL61" i="159"/>
  <c r="AK61" i="159"/>
  <c r="AL60" i="159"/>
  <c r="AK60" i="159"/>
  <c r="AL59" i="159"/>
  <c r="AK59" i="159"/>
  <c r="AI57" i="159"/>
  <c r="AH57" i="159"/>
  <c r="AF57" i="159"/>
  <c r="AE57" i="159"/>
  <c r="AC57" i="159"/>
  <c r="AB57" i="159"/>
  <c r="Z57" i="159"/>
  <c r="Y57" i="159"/>
  <c r="Y73" i="159" s="1"/>
  <c r="W57" i="159"/>
  <c r="V57" i="159"/>
  <c r="T57" i="159"/>
  <c r="S57" i="159"/>
  <c r="Q57" i="159"/>
  <c r="P57" i="159"/>
  <c r="N57" i="159"/>
  <c r="M57" i="159"/>
  <c r="M73" i="159" s="1"/>
  <c r="K57" i="159"/>
  <c r="J57" i="159"/>
  <c r="H57" i="159"/>
  <c r="G57" i="159"/>
  <c r="AL56" i="159"/>
  <c r="AK56" i="159"/>
  <c r="AL55" i="159"/>
  <c r="AK55" i="159"/>
  <c r="AL54" i="159"/>
  <c r="AK54" i="159"/>
  <c r="AL53" i="159"/>
  <c r="AK53" i="159"/>
  <c r="AL52" i="159"/>
  <c r="AK52" i="159"/>
  <c r="AL51" i="159"/>
  <c r="AK51" i="159"/>
  <c r="AL50" i="159"/>
  <c r="AK50" i="159"/>
  <c r="AL49" i="159"/>
  <c r="AK49" i="159"/>
  <c r="AL48" i="159"/>
  <c r="AK48" i="159"/>
  <c r="AI46" i="159"/>
  <c r="AH46" i="159"/>
  <c r="AF46" i="159"/>
  <c r="AE46" i="159"/>
  <c r="AC46" i="159"/>
  <c r="AB46" i="159"/>
  <c r="Z46" i="159"/>
  <c r="Y46" i="159"/>
  <c r="W46" i="159"/>
  <c r="V46" i="159"/>
  <c r="T46" i="159"/>
  <c r="S46" i="159"/>
  <c r="Q46" i="159"/>
  <c r="P46" i="159"/>
  <c r="N46" i="159"/>
  <c r="M46" i="159"/>
  <c r="K46" i="159"/>
  <c r="J46" i="159"/>
  <c r="H46" i="159"/>
  <c r="G46" i="159"/>
  <c r="AL45" i="159"/>
  <c r="AK45" i="159"/>
  <c r="AL44" i="159"/>
  <c r="AK44" i="159"/>
  <c r="AL43" i="159"/>
  <c r="AK43" i="159"/>
  <c r="AL42" i="159"/>
  <c r="AK42" i="159"/>
  <c r="AL41" i="159"/>
  <c r="AK41" i="159"/>
  <c r="AL40" i="159"/>
  <c r="AK40" i="159"/>
  <c r="AL39" i="159"/>
  <c r="AK39" i="159"/>
  <c r="AL38" i="159"/>
  <c r="AK38" i="159"/>
  <c r="AL37" i="159"/>
  <c r="AK37" i="159"/>
  <c r="AL36" i="159"/>
  <c r="AK36" i="159"/>
  <c r="AL35" i="159"/>
  <c r="AK35" i="159"/>
  <c r="AI29" i="159"/>
  <c r="AH29" i="159"/>
  <c r="AF29" i="159"/>
  <c r="AE29" i="159"/>
  <c r="AC29" i="159"/>
  <c r="AB29" i="159"/>
  <c r="Z29" i="159"/>
  <c r="Y29" i="159"/>
  <c r="W29" i="159"/>
  <c r="V29" i="159"/>
  <c r="T29" i="159"/>
  <c r="S29" i="159"/>
  <c r="Q29" i="159"/>
  <c r="P29" i="159"/>
  <c r="N29" i="159"/>
  <c r="M29" i="159"/>
  <c r="K29" i="159"/>
  <c r="J29" i="159"/>
  <c r="H29" i="159"/>
  <c r="G29" i="159"/>
  <c r="AL28" i="159"/>
  <c r="AK28" i="159"/>
  <c r="AL27" i="159"/>
  <c r="AL25" i="159"/>
  <c r="AK25" i="159"/>
  <c r="AL23" i="159"/>
  <c r="AK23" i="159"/>
  <c r="AL22" i="159"/>
  <c r="AK22" i="159"/>
  <c r="AL21" i="159"/>
  <c r="AK21" i="159"/>
  <c r="AL20" i="159"/>
  <c r="AK20" i="159"/>
  <c r="AL19" i="159"/>
  <c r="AK19" i="159"/>
  <c r="AL18" i="159"/>
  <c r="AK18" i="159"/>
  <c r="AL10" i="159"/>
  <c r="AK10" i="159"/>
  <c r="AL9" i="159"/>
  <c r="AK9" i="159"/>
  <c r="AL8" i="159"/>
  <c r="AK8" i="159"/>
  <c r="AI73" i="158"/>
  <c r="AH73" i="158"/>
  <c r="AF73" i="158"/>
  <c r="AE73" i="158"/>
  <c r="AC73" i="158"/>
  <c r="AB73" i="158"/>
  <c r="Z73" i="158"/>
  <c r="Y73" i="158"/>
  <c r="W73" i="158"/>
  <c r="V73" i="158"/>
  <c r="T73" i="158"/>
  <c r="S73" i="158"/>
  <c r="Q73" i="158"/>
  <c r="P73" i="158"/>
  <c r="N73" i="158"/>
  <c r="M73" i="158"/>
  <c r="K73" i="158"/>
  <c r="J73" i="158"/>
  <c r="H73" i="158"/>
  <c r="G73" i="158"/>
  <c r="AL72" i="158"/>
  <c r="AK72" i="158"/>
  <c r="AL71" i="158"/>
  <c r="AK71" i="158"/>
  <c r="AL70" i="158"/>
  <c r="AK70" i="158"/>
  <c r="AL69" i="158"/>
  <c r="AK69" i="158"/>
  <c r="AL67" i="158"/>
  <c r="AK67" i="158"/>
  <c r="AL66" i="158"/>
  <c r="AK66" i="158"/>
  <c r="AL65" i="158"/>
  <c r="AK65" i="158"/>
  <c r="AL64" i="158"/>
  <c r="AK64" i="158"/>
  <c r="AL63" i="158"/>
  <c r="AK63" i="158"/>
  <c r="AL62" i="158"/>
  <c r="AK62" i="158"/>
  <c r="AL61" i="158"/>
  <c r="AK61" i="158"/>
  <c r="AL60" i="158"/>
  <c r="AK60" i="158"/>
  <c r="AI58" i="158"/>
  <c r="AH58" i="158"/>
  <c r="AF58" i="158"/>
  <c r="AE58" i="158"/>
  <c r="AC58" i="158"/>
  <c r="AB58" i="158"/>
  <c r="Z58" i="158"/>
  <c r="Y58" i="158"/>
  <c r="W58" i="158"/>
  <c r="V58" i="158"/>
  <c r="T58" i="158"/>
  <c r="S58" i="158"/>
  <c r="Q58" i="158"/>
  <c r="P58" i="158"/>
  <c r="N58" i="158"/>
  <c r="M58" i="158"/>
  <c r="K58" i="158"/>
  <c r="J58" i="158"/>
  <c r="H58" i="158"/>
  <c r="G58" i="158"/>
  <c r="AL57" i="158"/>
  <c r="AK57" i="158"/>
  <c r="AL55" i="158"/>
  <c r="AK55" i="158"/>
  <c r="AL54" i="158"/>
  <c r="AK54" i="158"/>
  <c r="AL53" i="158"/>
  <c r="AK53" i="158"/>
  <c r="AL52" i="158"/>
  <c r="AK52" i="158"/>
  <c r="AL51" i="158"/>
  <c r="AK51" i="158"/>
  <c r="AL50" i="158"/>
  <c r="AK50" i="158"/>
  <c r="AL49" i="158"/>
  <c r="AK49" i="158"/>
  <c r="AI47" i="158"/>
  <c r="AH47" i="158"/>
  <c r="AF47" i="158"/>
  <c r="AE47" i="158"/>
  <c r="AC47" i="158"/>
  <c r="AC74" i="158" s="1"/>
  <c r="AB47" i="158"/>
  <c r="AB74" i="158" s="1"/>
  <c r="Z47" i="158"/>
  <c r="Y47" i="158"/>
  <c r="W47" i="158"/>
  <c r="V47" i="158"/>
  <c r="T47" i="158"/>
  <c r="S47" i="158"/>
  <c r="Q47" i="158"/>
  <c r="Q74" i="158" s="1"/>
  <c r="P47" i="158"/>
  <c r="P74" i="158" s="1"/>
  <c r="N47" i="158"/>
  <c r="M47" i="158"/>
  <c r="K47" i="158"/>
  <c r="J47" i="158"/>
  <c r="H47" i="158"/>
  <c r="G47" i="158"/>
  <c r="AL46" i="158"/>
  <c r="AK46" i="158"/>
  <c r="AL45" i="158"/>
  <c r="AK45" i="158"/>
  <c r="AL44" i="158"/>
  <c r="AK44" i="158"/>
  <c r="AL43" i="158"/>
  <c r="AK43" i="158"/>
  <c r="AL42" i="158"/>
  <c r="AK42" i="158"/>
  <c r="AL41" i="158"/>
  <c r="AK41" i="158"/>
  <c r="AL40" i="158"/>
  <c r="AK40" i="158"/>
  <c r="AL39" i="158"/>
  <c r="AK39" i="158"/>
  <c r="AL38" i="158"/>
  <c r="AK38" i="158"/>
  <c r="AL37" i="158"/>
  <c r="AK37" i="158"/>
  <c r="AL36" i="158"/>
  <c r="AK36" i="158"/>
  <c r="AI30" i="158"/>
  <c r="AH30" i="158"/>
  <c r="AF30" i="158"/>
  <c r="AE30" i="158"/>
  <c r="AC30" i="158"/>
  <c r="AB30" i="158"/>
  <c r="Z30" i="158"/>
  <c r="Y30" i="158"/>
  <c r="W30" i="158"/>
  <c r="V30" i="158"/>
  <c r="T30" i="158"/>
  <c r="S30" i="158"/>
  <c r="Q30" i="158"/>
  <c r="P30" i="158"/>
  <c r="N30" i="158"/>
  <c r="M30" i="158"/>
  <c r="K30" i="158"/>
  <c r="J30" i="158"/>
  <c r="H30" i="158"/>
  <c r="G30" i="158"/>
  <c r="AL29" i="158"/>
  <c r="AK29" i="158"/>
  <c r="AL28" i="158"/>
  <c r="AL26" i="158"/>
  <c r="AK26" i="158"/>
  <c r="AL24" i="158"/>
  <c r="AK24" i="158"/>
  <c r="AL23" i="158"/>
  <c r="AK23" i="158"/>
  <c r="AL22" i="158"/>
  <c r="AK22" i="158"/>
  <c r="AL21" i="158"/>
  <c r="AK21" i="158"/>
  <c r="AL20" i="158"/>
  <c r="AK20" i="158"/>
  <c r="AL19" i="158"/>
  <c r="AK19" i="158"/>
  <c r="AL18" i="158"/>
  <c r="AK18" i="158"/>
  <c r="AL17" i="158"/>
  <c r="AK17" i="158"/>
  <c r="AL16" i="158"/>
  <c r="AK16" i="158"/>
  <c r="AL15" i="158"/>
  <c r="AK15" i="158"/>
  <c r="AL14" i="158"/>
  <c r="AK14" i="158"/>
  <c r="AL13" i="158"/>
  <c r="AK13" i="158"/>
  <c r="AL12" i="158"/>
  <c r="AK12" i="158"/>
  <c r="AL11" i="158"/>
  <c r="AK11" i="158"/>
  <c r="AL10" i="158"/>
  <c r="AK10" i="158"/>
  <c r="AL9" i="158"/>
  <c r="AK9" i="158"/>
  <c r="AL8" i="158"/>
  <c r="AK8" i="158"/>
  <c r="AI73" i="157"/>
  <c r="AH73" i="157"/>
  <c r="AF73" i="157"/>
  <c r="AE73" i="157"/>
  <c r="AC73" i="157"/>
  <c r="AB73" i="157"/>
  <c r="Z73" i="157"/>
  <c r="Y73" i="157"/>
  <c r="W73" i="157"/>
  <c r="V73" i="157"/>
  <c r="T73" i="157"/>
  <c r="S73" i="157"/>
  <c r="Q73" i="157"/>
  <c r="P73" i="157"/>
  <c r="N73" i="157"/>
  <c r="M73" i="157"/>
  <c r="K73" i="157"/>
  <c r="J73" i="157"/>
  <c r="H73" i="157"/>
  <c r="G73" i="157"/>
  <c r="AL72" i="157"/>
  <c r="AK72" i="157"/>
  <c r="AL71" i="157"/>
  <c r="AK71" i="157"/>
  <c r="AL70" i="157"/>
  <c r="AK70" i="157"/>
  <c r="AL69" i="157"/>
  <c r="AK69" i="157"/>
  <c r="AL67" i="157"/>
  <c r="AK67" i="157"/>
  <c r="AL66" i="157"/>
  <c r="AK66" i="157"/>
  <c r="AL65" i="157"/>
  <c r="AK65" i="157"/>
  <c r="AL64" i="157"/>
  <c r="AK64" i="157"/>
  <c r="AL63" i="157"/>
  <c r="AK63" i="157"/>
  <c r="AL62" i="157"/>
  <c r="AK62" i="157"/>
  <c r="AL61" i="157"/>
  <c r="AK61" i="157"/>
  <c r="AL60" i="157"/>
  <c r="AK60" i="157"/>
  <c r="AK73" i="157" s="1"/>
  <c r="AI58" i="157"/>
  <c r="AH58" i="157"/>
  <c r="AF58" i="157"/>
  <c r="AE58" i="157"/>
  <c r="AC58" i="157"/>
  <c r="AB58" i="157"/>
  <c r="Z58" i="157"/>
  <c r="Y58" i="157"/>
  <c r="W58" i="157"/>
  <c r="V58" i="157"/>
  <c r="T58" i="157"/>
  <c r="S58" i="157"/>
  <c r="Q58" i="157"/>
  <c r="P58" i="157"/>
  <c r="N58" i="157"/>
  <c r="M58" i="157"/>
  <c r="K58" i="157"/>
  <c r="J58" i="157"/>
  <c r="H58" i="157"/>
  <c r="G58" i="157"/>
  <c r="AL57" i="157"/>
  <c r="AK57" i="157"/>
  <c r="AL56" i="157"/>
  <c r="AK56" i="157"/>
  <c r="AL55" i="157"/>
  <c r="AK55" i="157"/>
  <c r="AL54" i="157"/>
  <c r="AK54" i="157"/>
  <c r="AL53" i="157"/>
  <c r="AK53" i="157"/>
  <c r="AL52" i="157"/>
  <c r="AK52" i="157"/>
  <c r="AL51" i="157"/>
  <c r="AK51" i="157"/>
  <c r="AL50" i="157"/>
  <c r="AK50" i="157"/>
  <c r="AL49" i="157"/>
  <c r="AK49" i="157"/>
  <c r="AI47" i="157"/>
  <c r="AH47" i="157"/>
  <c r="AH74" i="157" s="1"/>
  <c r="AF47" i="157"/>
  <c r="AE47" i="157"/>
  <c r="AC47" i="157"/>
  <c r="AB47" i="157"/>
  <c r="AB74" i="157" s="1"/>
  <c r="Z47" i="157"/>
  <c r="Y47" i="157"/>
  <c r="W47" i="157"/>
  <c r="V47" i="157"/>
  <c r="V74" i="157" s="1"/>
  <c r="T47" i="157"/>
  <c r="S47" i="157"/>
  <c r="Q47" i="157"/>
  <c r="P47" i="157"/>
  <c r="P74" i="157" s="1"/>
  <c r="N47" i="157"/>
  <c r="M47" i="157"/>
  <c r="K47" i="157"/>
  <c r="J47" i="157"/>
  <c r="J74" i="157" s="1"/>
  <c r="H47" i="157"/>
  <c r="G47" i="157"/>
  <c r="AL46" i="157"/>
  <c r="AK46" i="157"/>
  <c r="AL45" i="157"/>
  <c r="AK45" i="157"/>
  <c r="AL44" i="157"/>
  <c r="AK44" i="157"/>
  <c r="AL43" i="157"/>
  <c r="AK43" i="157"/>
  <c r="AL42" i="157"/>
  <c r="AK42" i="157"/>
  <c r="AL41" i="157"/>
  <c r="AK41" i="157"/>
  <c r="AL40" i="157"/>
  <c r="AK40" i="157"/>
  <c r="AL39" i="157"/>
  <c r="AK39" i="157"/>
  <c r="AL38" i="157"/>
  <c r="AK38" i="157"/>
  <c r="AL37" i="157"/>
  <c r="AK37" i="157"/>
  <c r="AL36" i="157"/>
  <c r="AK36" i="157"/>
  <c r="AK47" i="157" s="1"/>
  <c r="AI30" i="157"/>
  <c r="AH30" i="157"/>
  <c r="AF30" i="157"/>
  <c r="AE30" i="157"/>
  <c r="AC30" i="157"/>
  <c r="AB30" i="157"/>
  <c r="Z30" i="157"/>
  <c r="Y30" i="157"/>
  <c r="W30" i="157"/>
  <c r="V30" i="157"/>
  <c r="T30" i="157"/>
  <c r="S30" i="157"/>
  <c r="Q30" i="157"/>
  <c r="P30" i="157"/>
  <c r="N30" i="157"/>
  <c r="M30" i="157"/>
  <c r="K30" i="157"/>
  <c r="J30" i="157"/>
  <c r="H30" i="157"/>
  <c r="G30" i="157"/>
  <c r="AL29" i="157"/>
  <c r="AK29" i="157"/>
  <c r="AL28" i="157"/>
  <c r="AL26" i="157"/>
  <c r="AK26" i="157"/>
  <c r="AL24" i="157"/>
  <c r="AK24" i="157"/>
  <c r="AL23" i="157"/>
  <c r="AK23" i="157"/>
  <c r="AL22" i="157"/>
  <c r="AK22" i="157"/>
  <c r="AL21" i="157"/>
  <c r="AK21" i="157"/>
  <c r="AL20" i="157"/>
  <c r="AK20" i="157"/>
  <c r="AL19" i="157"/>
  <c r="AK19" i="157"/>
  <c r="AL10" i="157"/>
  <c r="AK10" i="157"/>
  <c r="AL9" i="157"/>
  <c r="AK9" i="157"/>
  <c r="AL8" i="157"/>
  <c r="AK8" i="157"/>
  <c r="AI72" i="156"/>
  <c r="AH72" i="156"/>
  <c r="AF72" i="156"/>
  <c r="AE72" i="156"/>
  <c r="AC72" i="156"/>
  <c r="AB72" i="156"/>
  <c r="Z72" i="156"/>
  <c r="Y72" i="156"/>
  <c r="W72" i="156"/>
  <c r="V72" i="156"/>
  <c r="T72" i="156"/>
  <c r="S72" i="156"/>
  <c r="Q72" i="156"/>
  <c r="P72" i="156"/>
  <c r="N72" i="156"/>
  <c r="M72" i="156"/>
  <c r="K72" i="156"/>
  <c r="J72" i="156"/>
  <c r="H72" i="156"/>
  <c r="G72" i="156"/>
  <c r="AL71" i="156"/>
  <c r="AK71" i="156"/>
  <c r="AL70" i="156"/>
  <c r="AK70" i="156"/>
  <c r="AL69" i="156"/>
  <c r="AK69" i="156"/>
  <c r="AL68" i="156"/>
  <c r="AK68" i="156"/>
  <c r="AL66" i="156"/>
  <c r="AK66" i="156"/>
  <c r="AL65" i="156"/>
  <c r="AK65" i="156"/>
  <c r="AL64" i="156"/>
  <c r="AK64" i="156"/>
  <c r="AL63" i="156"/>
  <c r="AK63" i="156"/>
  <c r="AL62" i="156"/>
  <c r="AK62" i="156"/>
  <c r="AL61" i="156"/>
  <c r="AK61" i="156"/>
  <c r="AL60" i="156"/>
  <c r="AK60" i="156"/>
  <c r="AL59" i="156"/>
  <c r="AK59" i="156"/>
  <c r="AI57" i="156"/>
  <c r="AH57" i="156"/>
  <c r="AF57" i="156"/>
  <c r="AE57" i="156"/>
  <c r="AC57" i="156"/>
  <c r="AB57" i="156"/>
  <c r="Z57" i="156"/>
  <c r="Y57" i="156"/>
  <c r="W57" i="156"/>
  <c r="V57" i="156"/>
  <c r="T57" i="156"/>
  <c r="S57" i="156"/>
  <c r="Q57" i="156"/>
  <c r="P57" i="156"/>
  <c r="N57" i="156"/>
  <c r="M57" i="156"/>
  <c r="K57" i="156"/>
  <c r="J57" i="156"/>
  <c r="H57" i="156"/>
  <c r="G57" i="156"/>
  <c r="AL56" i="156"/>
  <c r="AK56" i="156"/>
  <c r="AL55" i="156"/>
  <c r="AK55" i="156"/>
  <c r="AL54" i="156"/>
  <c r="AK54" i="156"/>
  <c r="AL53" i="156"/>
  <c r="AK53" i="156"/>
  <c r="AL52" i="156"/>
  <c r="AK52" i="156"/>
  <c r="AL51" i="156"/>
  <c r="AK51" i="156"/>
  <c r="AL50" i="156"/>
  <c r="AK50" i="156"/>
  <c r="AL49" i="156"/>
  <c r="AK49" i="156"/>
  <c r="AL48" i="156"/>
  <c r="AK48" i="156"/>
  <c r="AI46" i="156"/>
  <c r="AH46" i="156"/>
  <c r="AF46" i="156"/>
  <c r="AE46" i="156"/>
  <c r="AC46" i="156"/>
  <c r="AB46" i="156"/>
  <c r="Z46" i="156"/>
  <c r="Y46" i="156"/>
  <c r="W46" i="156"/>
  <c r="V46" i="156"/>
  <c r="T46" i="156"/>
  <c r="S46" i="156"/>
  <c r="Q46" i="156"/>
  <c r="P46" i="156"/>
  <c r="N46" i="156"/>
  <c r="M46" i="156"/>
  <c r="K46" i="156"/>
  <c r="J46" i="156"/>
  <c r="H46" i="156"/>
  <c r="G46" i="156"/>
  <c r="AL45" i="156"/>
  <c r="AK45" i="156"/>
  <c r="AL44" i="156"/>
  <c r="AK44" i="156"/>
  <c r="AL43" i="156"/>
  <c r="AK43" i="156"/>
  <c r="AL42" i="156"/>
  <c r="AK42" i="156"/>
  <c r="AL41" i="156"/>
  <c r="AK41" i="156"/>
  <c r="AL40" i="156"/>
  <c r="AK40" i="156"/>
  <c r="AL39" i="156"/>
  <c r="AK39" i="156"/>
  <c r="AL38" i="156"/>
  <c r="AK38" i="156"/>
  <c r="AL37" i="156"/>
  <c r="AK37" i="156"/>
  <c r="AL36" i="156"/>
  <c r="AK36" i="156"/>
  <c r="AL35" i="156"/>
  <c r="AK35" i="156"/>
  <c r="AI29" i="156"/>
  <c r="AH29" i="156"/>
  <c r="AF29" i="156"/>
  <c r="AE29" i="156"/>
  <c r="AC29" i="156"/>
  <c r="AB29" i="156"/>
  <c r="Z29" i="156"/>
  <c r="Y29" i="156"/>
  <c r="W29" i="156"/>
  <c r="V29" i="156"/>
  <c r="T29" i="156"/>
  <c r="S29" i="156"/>
  <c r="Q29" i="156"/>
  <c r="P29" i="156"/>
  <c r="N29" i="156"/>
  <c r="M29" i="156"/>
  <c r="K29" i="156"/>
  <c r="J29" i="156"/>
  <c r="H29" i="156"/>
  <c r="G29" i="156"/>
  <c r="AL28" i="156"/>
  <c r="AK28" i="156"/>
  <c r="AL27" i="156"/>
  <c r="AL25" i="156"/>
  <c r="AK25" i="156"/>
  <c r="AL23" i="156"/>
  <c r="AK23" i="156"/>
  <c r="AL22" i="156"/>
  <c r="AK22" i="156"/>
  <c r="AL21" i="156"/>
  <c r="AK21" i="156"/>
  <c r="AL20" i="156"/>
  <c r="AK20" i="156"/>
  <c r="AL19" i="156"/>
  <c r="AK19" i="156"/>
  <c r="AL18" i="156"/>
  <c r="AK18" i="156"/>
  <c r="AL17" i="156"/>
  <c r="AK17" i="156"/>
  <c r="AL16" i="156"/>
  <c r="AK16" i="156"/>
  <c r="AL15" i="156"/>
  <c r="AK15" i="156"/>
  <c r="AL14" i="156"/>
  <c r="AK14" i="156"/>
  <c r="AL13" i="156"/>
  <c r="AK13" i="156"/>
  <c r="AL12" i="156"/>
  <c r="AK12" i="156"/>
  <c r="AL11" i="156"/>
  <c r="AK11" i="156"/>
  <c r="AL10" i="156"/>
  <c r="AK10" i="156"/>
  <c r="AL9" i="156"/>
  <c r="AK9" i="156"/>
  <c r="AL8" i="156"/>
  <c r="AK8" i="156"/>
  <c r="AI72" i="155"/>
  <c r="AH72" i="155"/>
  <c r="AF72" i="155"/>
  <c r="AE72" i="155"/>
  <c r="AC72" i="155"/>
  <c r="AB72" i="155"/>
  <c r="Z72" i="155"/>
  <c r="Y72" i="155"/>
  <c r="W72" i="155"/>
  <c r="V72" i="155"/>
  <c r="T72" i="155"/>
  <c r="S72" i="155"/>
  <c r="Q72" i="155"/>
  <c r="P72" i="155"/>
  <c r="N72" i="155"/>
  <c r="M72" i="155"/>
  <c r="K72" i="155"/>
  <c r="J72" i="155"/>
  <c r="H72" i="155"/>
  <c r="G72" i="155"/>
  <c r="AL71" i="155"/>
  <c r="AK71" i="155"/>
  <c r="AL70" i="155"/>
  <c r="AK70" i="155"/>
  <c r="AL69" i="155"/>
  <c r="AK69" i="155"/>
  <c r="AL68" i="155"/>
  <c r="AK68" i="155"/>
  <c r="AL66" i="155"/>
  <c r="AK66" i="155"/>
  <c r="AL65" i="155"/>
  <c r="AK65" i="155"/>
  <c r="AL64" i="155"/>
  <c r="AK64" i="155"/>
  <c r="AL63" i="155"/>
  <c r="AK63" i="155"/>
  <c r="AL62" i="155"/>
  <c r="AK62" i="155"/>
  <c r="AL61" i="155"/>
  <c r="AK61" i="155"/>
  <c r="AL60" i="155"/>
  <c r="AK60" i="155"/>
  <c r="AL59" i="155"/>
  <c r="AK59" i="155"/>
  <c r="AI57" i="155"/>
  <c r="AH57" i="155"/>
  <c r="AF57" i="155"/>
  <c r="AE57" i="155"/>
  <c r="AC57" i="155"/>
  <c r="AB57" i="155"/>
  <c r="Z57" i="155"/>
  <c r="Y57" i="155"/>
  <c r="W57" i="155"/>
  <c r="V57" i="155"/>
  <c r="T57" i="155"/>
  <c r="S57" i="155"/>
  <c r="Q57" i="155"/>
  <c r="P57" i="155"/>
  <c r="N57" i="155"/>
  <c r="M57" i="155"/>
  <c r="K57" i="155"/>
  <c r="J57" i="155"/>
  <c r="H57" i="155"/>
  <c r="G57" i="155"/>
  <c r="AL56" i="155"/>
  <c r="AK56" i="155"/>
  <c r="AL55" i="155"/>
  <c r="AK55" i="155"/>
  <c r="AL54" i="155"/>
  <c r="AK54" i="155"/>
  <c r="AL53" i="155"/>
  <c r="AK53" i="155"/>
  <c r="AL52" i="155"/>
  <c r="AK52" i="155"/>
  <c r="AL51" i="155"/>
  <c r="AK51" i="155"/>
  <c r="AL50" i="155"/>
  <c r="AK50" i="155"/>
  <c r="AL49" i="155"/>
  <c r="AK49" i="155"/>
  <c r="AL48" i="155"/>
  <c r="AK48" i="155"/>
  <c r="AI46" i="155"/>
  <c r="AH46" i="155"/>
  <c r="AF46" i="155"/>
  <c r="AE46" i="155"/>
  <c r="AC46" i="155"/>
  <c r="AB46" i="155"/>
  <c r="Z46" i="155"/>
  <c r="Y46" i="155"/>
  <c r="W46" i="155"/>
  <c r="V46" i="155"/>
  <c r="T46" i="155"/>
  <c r="S46" i="155"/>
  <c r="Q46" i="155"/>
  <c r="P46" i="155"/>
  <c r="N46" i="155"/>
  <c r="M46" i="155"/>
  <c r="K46" i="155"/>
  <c r="J46" i="155"/>
  <c r="H46" i="155"/>
  <c r="G46" i="155"/>
  <c r="AL45" i="155"/>
  <c r="AK45" i="155"/>
  <c r="AL44" i="155"/>
  <c r="AK44" i="155"/>
  <c r="AL43" i="155"/>
  <c r="AK43" i="155"/>
  <c r="AL42" i="155"/>
  <c r="AK42" i="155"/>
  <c r="AL41" i="155"/>
  <c r="AK41" i="155"/>
  <c r="AL40" i="155"/>
  <c r="AK40" i="155"/>
  <c r="AL39" i="155"/>
  <c r="AK39" i="155"/>
  <c r="AL38" i="155"/>
  <c r="AK38" i="155"/>
  <c r="AL37" i="155"/>
  <c r="AK37" i="155"/>
  <c r="AL36" i="155"/>
  <c r="AK36" i="155"/>
  <c r="AL35" i="155"/>
  <c r="AK35" i="155"/>
  <c r="AI29" i="155"/>
  <c r="AH29" i="155"/>
  <c r="AF29" i="155"/>
  <c r="AE29" i="155"/>
  <c r="AC29" i="155"/>
  <c r="AB29" i="155"/>
  <c r="Z29" i="155"/>
  <c r="Y29" i="155"/>
  <c r="W29" i="155"/>
  <c r="V29" i="155"/>
  <c r="T29" i="155"/>
  <c r="S29" i="155"/>
  <c r="Q29" i="155"/>
  <c r="P29" i="155"/>
  <c r="N29" i="155"/>
  <c r="M29" i="155"/>
  <c r="K29" i="155"/>
  <c r="J29" i="155"/>
  <c r="H29" i="155"/>
  <c r="G29" i="155"/>
  <c r="AL28" i="155"/>
  <c r="AK28" i="155"/>
  <c r="AL27" i="155"/>
  <c r="AL25" i="155"/>
  <c r="AK25" i="155"/>
  <c r="AL23" i="155"/>
  <c r="AK23" i="155"/>
  <c r="AL22" i="155"/>
  <c r="AK22" i="155"/>
  <c r="AL21" i="155"/>
  <c r="AK21" i="155"/>
  <c r="AL20" i="155"/>
  <c r="AK20" i="155"/>
  <c r="AL19" i="155"/>
  <c r="AK19" i="155"/>
  <c r="AL18" i="155"/>
  <c r="AK18" i="155"/>
  <c r="AL17" i="155"/>
  <c r="AK17" i="155"/>
  <c r="AL16" i="155"/>
  <c r="AK16" i="155"/>
  <c r="AL15" i="155"/>
  <c r="AK15" i="155"/>
  <c r="AL14" i="155"/>
  <c r="AK14" i="155"/>
  <c r="AL13" i="155"/>
  <c r="AK13" i="155"/>
  <c r="AL12" i="155"/>
  <c r="AK12" i="155"/>
  <c r="AL11" i="155"/>
  <c r="AK11" i="155"/>
  <c r="AL10" i="155"/>
  <c r="AK10" i="155"/>
  <c r="AL9" i="155"/>
  <c r="AK9" i="155"/>
  <c r="AL8" i="155"/>
  <c r="AK8" i="155"/>
  <c r="AC72" i="164" l="1"/>
  <c r="K72" i="164"/>
  <c r="AI72" i="164"/>
  <c r="H73" i="155"/>
  <c r="H74" i="155" s="1"/>
  <c r="N73" i="155"/>
  <c r="N74" i="155" s="1"/>
  <c r="T73" i="155"/>
  <c r="Z73" i="155"/>
  <c r="Z74" i="155" s="1"/>
  <c r="AF73" i="155"/>
  <c r="AF74" i="155" s="1"/>
  <c r="AL57" i="155"/>
  <c r="H74" i="157"/>
  <c r="H75" i="157" s="1"/>
  <c r="N74" i="157"/>
  <c r="H73" i="159"/>
  <c r="H74" i="159" s="1"/>
  <c r="N73" i="159"/>
  <c r="T73" i="159"/>
  <c r="Z73" i="159"/>
  <c r="Z74" i="159" s="1"/>
  <c r="AF73" i="159"/>
  <c r="AF74" i="159" s="1"/>
  <c r="AL57" i="159"/>
  <c r="AL72" i="159"/>
  <c r="G72" i="160"/>
  <c r="J71" i="164"/>
  <c r="P71" i="164"/>
  <c r="P72" i="164" s="1"/>
  <c r="V71" i="164"/>
  <c r="V72" i="164" s="1"/>
  <c r="AB71" i="164"/>
  <c r="AB72" i="164" s="1"/>
  <c r="AH71" i="164"/>
  <c r="AH72" i="164" s="1"/>
  <c r="Y71" i="164"/>
  <c r="AK70" i="164"/>
  <c r="AK46" i="156"/>
  <c r="M73" i="156"/>
  <c r="M74" i="156" s="1"/>
  <c r="Y73" i="156"/>
  <c r="Y74" i="156" s="1"/>
  <c r="AH74" i="158"/>
  <c r="T72" i="161"/>
  <c r="T73" i="161" s="1"/>
  <c r="Q72" i="163"/>
  <c r="Q73" i="163" s="1"/>
  <c r="AC72" i="163"/>
  <c r="M73" i="155"/>
  <c r="M74" i="155" s="1"/>
  <c r="Y73" i="155"/>
  <c r="Y74" i="155" s="1"/>
  <c r="AK57" i="155"/>
  <c r="N73" i="156"/>
  <c r="AL57" i="156"/>
  <c r="AI74" i="158"/>
  <c r="AI75" i="158" s="1"/>
  <c r="AK45" i="161"/>
  <c r="AL45" i="161"/>
  <c r="AK55" i="164"/>
  <c r="AK57" i="159"/>
  <c r="AK56" i="161"/>
  <c r="AL45" i="162"/>
  <c r="AL71" i="162"/>
  <c r="AK71" i="163"/>
  <c r="AL55" i="164"/>
  <c r="G73" i="156"/>
  <c r="S73" i="156"/>
  <c r="AE73" i="156"/>
  <c r="AL45" i="163"/>
  <c r="AL72" i="163" s="1"/>
  <c r="AL71" i="163"/>
  <c r="AL29" i="155"/>
  <c r="G73" i="155"/>
  <c r="G74" i="155" s="1"/>
  <c r="S73" i="155"/>
  <c r="S74" i="155" s="1"/>
  <c r="AE73" i="155"/>
  <c r="H73" i="156"/>
  <c r="T73" i="156"/>
  <c r="T74" i="156" s="1"/>
  <c r="AF73" i="156"/>
  <c r="AF74" i="156" s="1"/>
  <c r="J72" i="164"/>
  <c r="AK29" i="159"/>
  <c r="AL28" i="161"/>
  <c r="N74" i="159"/>
  <c r="T74" i="159"/>
  <c r="AK29" i="156"/>
  <c r="T74" i="155"/>
  <c r="T74" i="157"/>
  <c r="T75" i="157" s="1"/>
  <c r="AF74" i="157"/>
  <c r="AF75" i="157" s="1"/>
  <c r="AH73" i="156"/>
  <c r="AH74" i="156" s="1"/>
  <c r="G74" i="156"/>
  <c r="S74" i="156"/>
  <c r="AE74" i="156"/>
  <c r="AE74" i="155"/>
  <c r="P73" i="155"/>
  <c r="P74" i="155" s="1"/>
  <c r="AB73" i="155"/>
  <c r="AH73" i="155"/>
  <c r="AH74" i="155" s="1"/>
  <c r="AK72" i="155"/>
  <c r="J73" i="156"/>
  <c r="J74" i="156" s="1"/>
  <c r="P73" i="156"/>
  <c r="V73" i="156"/>
  <c r="V74" i="156" s="1"/>
  <c r="AB73" i="156"/>
  <c r="AB74" i="156" s="1"/>
  <c r="AK57" i="156"/>
  <c r="AK73" i="156" s="1"/>
  <c r="AK74" i="156" s="1"/>
  <c r="AK72" i="156"/>
  <c r="AL47" i="157"/>
  <c r="K74" i="157"/>
  <c r="K75" i="157" s="1"/>
  <c r="Q74" i="157"/>
  <c r="Q75" i="157" s="1"/>
  <c r="W74" i="157"/>
  <c r="AC74" i="157"/>
  <c r="AC75" i="157" s="1"/>
  <c r="AI74" i="157"/>
  <c r="AI75" i="157" s="1"/>
  <c r="AL58" i="157"/>
  <c r="Z74" i="157"/>
  <c r="AL73" i="157"/>
  <c r="W73" i="159"/>
  <c r="G73" i="160"/>
  <c r="J74" i="155"/>
  <c r="AB74" i="155"/>
  <c r="W75" i="157"/>
  <c r="AK46" i="155"/>
  <c r="J73" i="155"/>
  <c r="V73" i="155"/>
  <c r="V74" i="155" s="1"/>
  <c r="AL58" i="158"/>
  <c r="AL73" i="158"/>
  <c r="AL29" i="159"/>
  <c r="AK46" i="159"/>
  <c r="G73" i="159"/>
  <c r="S73" i="159"/>
  <c r="S74" i="159" s="1"/>
  <c r="AE73" i="159"/>
  <c r="AE74" i="159" s="1"/>
  <c r="J72" i="161"/>
  <c r="P72" i="161"/>
  <c r="P73" i="161" s="1"/>
  <c r="V72" i="161"/>
  <c r="V73" i="161" s="1"/>
  <c r="AB72" i="161"/>
  <c r="AB73" i="161" s="1"/>
  <c r="AH72" i="161"/>
  <c r="AH73" i="161" s="1"/>
  <c r="M72" i="160"/>
  <c r="S72" i="160"/>
  <c r="S73" i="160" s="1"/>
  <c r="AE72" i="160"/>
  <c r="AE73" i="160" s="1"/>
  <c r="AK71" i="161"/>
  <c r="AK28" i="162"/>
  <c r="H72" i="162"/>
  <c r="H73" i="162" s="1"/>
  <c r="N72" i="162"/>
  <c r="N73" i="162" s="1"/>
  <c r="T72" i="162"/>
  <c r="T73" i="162" s="1"/>
  <c r="Z72" i="162"/>
  <c r="AF72" i="162"/>
  <c r="AL56" i="162"/>
  <c r="G72" i="163"/>
  <c r="M72" i="163"/>
  <c r="S72" i="163"/>
  <c r="S73" i="163" s="1"/>
  <c r="Y72" i="163"/>
  <c r="Y73" i="163" s="1"/>
  <c r="AE72" i="163"/>
  <c r="AK44" i="164"/>
  <c r="AK29" i="155"/>
  <c r="AL46" i="155"/>
  <c r="K73" i="155"/>
  <c r="K74" i="155" s="1"/>
  <c r="Q73" i="155"/>
  <c r="Q74" i="155" s="1"/>
  <c r="W73" i="155"/>
  <c r="W74" i="155" s="1"/>
  <c r="AC73" i="155"/>
  <c r="AC74" i="155" s="1"/>
  <c r="AI73" i="155"/>
  <c r="AI74" i="155" s="1"/>
  <c r="AL72" i="155"/>
  <c r="AL29" i="156"/>
  <c r="P74" i="156"/>
  <c r="AL46" i="156"/>
  <c r="K73" i="156"/>
  <c r="K74" i="156" s="1"/>
  <c r="Q73" i="156"/>
  <c r="Q74" i="156" s="1"/>
  <c r="W73" i="156"/>
  <c r="W74" i="156" s="1"/>
  <c r="AC73" i="156"/>
  <c r="AC74" i="156" s="1"/>
  <c r="AI73" i="156"/>
  <c r="AI74" i="156" s="1"/>
  <c r="Z73" i="156"/>
  <c r="Z74" i="156" s="1"/>
  <c r="AL72" i="156"/>
  <c r="AL30" i="157"/>
  <c r="J75" i="157"/>
  <c r="AH75" i="157"/>
  <c r="G74" i="157"/>
  <c r="G75" i="157" s="1"/>
  <c r="M74" i="157"/>
  <c r="M75" i="157" s="1"/>
  <c r="S74" i="157"/>
  <c r="S75" i="157" s="1"/>
  <c r="Y74" i="157"/>
  <c r="Y75" i="157" s="1"/>
  <c r="AE74" i="157"/>
  <c r="AE75" i="157" s="1"/>
  <c r="AK58" i="157"/>
  <c r="AK58" i="158"/>
  <c r="AK73" i="158"/>
  <c r="AL46" i="159"/>
  <c r="K73" i="159"/>
  <c r="K74" i="159" s="1"/>
  <c r="Q73" i="159"/>
  <c r="Q74" i="159" s="1"/>
  <c r="AC73" i="159"/>
  <c r="AC74" i="159" s="1"/>
  <c r="AI73" i="159"/>
  <c r="AI74" i="159" s="1"/>
  <c r="AK28" i="160"/>
  <c r="H72" i="160"/>
  <c r="H73" i="160" s="1"/>
  <c r="N72" i="160"/>
  <c r="N73" i="160" s="1"/>
  <c r="T72" i="160"/>
  <c r="T73" i="160" s="1"/>
  <c r="Z72" i="160"/>
  <c r="Z73" i="160" s="1"/>
  <c r="AF72" i="160"/>
  <c r="AF73" i="160" s="1"/>
  <c r="G72" i="161"/>
  <c r="G73" i="161" s="1"/>
  <c r="M72" i="161"/>
  <c r="M73" i="161" s="1"/>
  <c r="S72" i="161"/>
  <c r="S73" i="161" s="1"/>
  <c r="Y72" i="161"/>
  <c r="Y73" i="161" s="1"/>
  <c r="AE72" i="161"/>
  <c r="AE73" i="161" s="1"/>
  <c r="H72" i="161"/>
  <c r="H73" i="161" s="1"/>
  <c r="Z72" i="161"/>
  <c r="AF72" i="161"/>
  <c r="AF73" i="161" s="1"/>
  <c r="AK45" i="162"/>
  <c r="J72" i="162"/>
  <c r="P72" i="162"/>
  <c r="V72" i="162"/>
  <c r="AH72" i="162"/>
  <c r="AK71" i="162"/>
  <c r="AL56" i="163"/>
  <c r="AL27" i="164"/>
  <c r="AL44" i="164"/>
  <c r="AL71" i="164" s="1"/>
  <c r="H71" i="164"/>
  <c r="H72" i="164" s="1"/>
  <c r="N71" i="164"/>
  <c r="N72" i="164" s="1"/>
  <c r="T71" i="164"/>
  <c r="T72" i="164" s="1"/>
  <c r="Z71" i="164"/>
  <c r="Z72" i="164" s="1"/>
  <c r="AF71" i="164"/>
  <c r="AF72" i="164" s="1"/>
  <c r="AL28" i="163"/>
  <c r="AK28" i="163"/>
  <c r="AK45" i="163"/>
  <c r="J73" i="163"/>
  <c r="P73" i="163"/>
  <c r="V73" i="163"/>
  <c r="AB73" i="163"/>
  <c r="AH73" i="163"/>
  <c r="AK56" i="163"/>
  <c r="AL28" i="162"/>
  <c r="AB72" i="162"/>
  <c r="AB73" i="162" s="1"/>
  <c r="Z73" i="162"/>
  <c r="AF73" i="162"/>
  <c r="AL56" i="161"/>
  <c r="AK28" i="161"/>
  <c r="K72" i="161"/>
  <c r="K73" i="161" s="1"/>
  <c r="N72" i="161"/>
  <c r="N73" i="161" s="1"/>
  <c r="Q72" i="161"/>
  <c r="Q73" i="161" s="1"/>
  <c r="W72" i="161"/>
  <c r="W73" i="161" s="1"/>
  <c r="AI72" i="161"/>
  <c r="AI73" i="161" s="1"/>
  <c r="AK45" i="160"/>
  <c r="AK56" i="160"/>
  <c r="Y72" i="160"/>
  <c r="Y73" i="160" s="1"/>
  <c r="AL28" i="160"/>
  <c r="AL45" i="160"/>
  <c r="AL56" i="160"/>
  <c r="Z73" i="161"/>
  <c r="AC72" i="161"/>
  <c r="AC73" i="161" s="1"/>
  <c r="Z75" i="157"/>
  <c r="AK47" i="158"/>
  <c r="J74" i="158"/>
  <c r="J75" i="158" s="1"/>
  <c r="V74" i="158"/>
  <c r="V75" i="158" s="1"/>
  <c r="AK30" i="158"/>
  <c r="AL30" i="158"/>
  <c r="AL47" i="158"/>
  <c r="K74" i="158"/>
  <c r="K75" i="158" s="1"/>
  <c r="W74" i="158"/>
  <c r="AL73" i="156"/>
  <c r="N75" i="157"/>
  <c r="V75" i="157"/>
  <c r="H74" i="156"/>
  <c r="N74" i="156"/>
  <c r="G74" i="158"/>
  <c r="G75" i="158" s="1"/>
  <c r="M74" i="158"/>
  <c r="M75" i="158" s="1"/>
  <c r="S74" i="158"/>
  <c r="S75" i="158" s="1"/>
  <c r="Y74" i="158"/>
  <c r="Y75" i="158" s="1"/>
  <c r="AE74" i="158"/>
  <c r="AE75" i="158" s="1"/>
  <c r="AB75" i="157"/>
  <c r="H74" i="158"/>
  <c r="H75" i="158" s="1"/>
  <c r="N74" i="158"/>
  <c r="N75" i="158" s="1"/>
  <c r="T74" i="158"/>
  <c r="T75" i="158" s="1"/>
  <c r="Z74" i="158"/>
  <c r="Z75" i="158" s="1"/>
  <c r="AF74" i="158"/>
  <c r="AF75" i="158" s="1"/>
  <c r="J73" i="159"/>
  <c r="J74" i="159" s="1"/>
  <c r="P73" i="159"/>
  <c r="P74" i="159" s="1"/>
  <c r="V73" i="159"/>
  <c r="V74" i="159" s="1"/>
  <c r="AB73" i="159"/>
  <c r="AB74" i="159" s="1"/>
  <c r="AH73" i="159"/>
  <c r="AH74" i="159" s="1"/>
  <c r="AK71" i="164"/>
  <c r="AK72" i="164" s="1"/>
  <c r="G71" i="164"/>
  <c r="G72" i="164" s="1"/>
  <c r="M71" i="164"/>
  <c r="S71" i="164"/>
  <c r="S72" i="164" s="1"/>
  <c r="AE71" i="164"/>
  <c r="AE72" i="164" s="1"/>
  <c r="P75" i="157"/>
  <c r="AK30" i="157"/>
  <c r="AK74" i="157"/>
  <c r="M73" i="160"/>
  <c r="J73" i="161"/>
  <c r="P75" i="158"/>
  <c r="AB75" i="158"/>
  <c r="AH75" i="158"/>
  <c r="W74" i="159"/>
  <c r="AK72" i="159"/>
  <c r="J72" i="160"/>
  <c r="J73" i="160" s="1"/>
  <c r="P72" i="160"/>
  <c r="P73" i="160" s="1"/>
  <c r="V72" i="160"/>
  <c r="V73" i="160" s="1"/>
  <c r="AB72" i="160"/>
  <c r="AB73" i="160" s="1"/>
  <c r="AH72" i="160"/>
  <c r="AH73" i="160" s="1"/>
  <c r="AK71" i="160"/>
  <c r="J73" i="162"/>
  <c r="P73" i="162"/>
  <c r="V73" i="162"/>
  <c r="AH73" i="162"/>
  <c r="G72" i="162"/>
  <c r="G73" i="162" s="1"/>
  <c r="M72" i="162"/>
  <c r="M73" i="162" s="1"/>
  <c r="S72" i="162"/>
  <c r="S73" i="162" s="1"/>
  <c r="Y72" i="162"/>
  <c r="Y73" i="162" s="1"/>
  <c r="AE72" i="162"/>
  <c r="AE73" i="162" s="1"/>
  <c r="K73" i="163"/>
  <c r="W73" i="163"/>
  <c r="AC73" i="163"/>
  <c r="AI73" i="163"/>
  <c r="H72" i="163"/>
  <c r="H73" i="163" s="1"/>
  <c r="N72" i="163"/>
  <c r="N73" i="163" s="1"/>
  <c r="T72" i="163"/>
  <c r="T73" i="163" s="1"/>
  <c r="Z72" i="163"/>
  <c r="Z73" i="163" s="1"/>
  <c r="AF72" i="163"/>
  <c r="AF73" i="163" s="1"/>
  <c r="M72" i="164"/>
  <c r="Y72" i="164"/>
  <c r="Q75" i="158"/>
  <c r="W75" i="158"/>
  <c r="AC75" i="158"/>
  <c r="G74" i="159"/>
  <c r="M74" i="159"/>
  <c r="Y74" i="159"/>
  <c r="K72" i="160"/>
  <c r="K73" i="160" s="1"/>
  <c r="Q72" i="160"/>
  <c r="Q73" i="160" s="1"/>
  <c r="W72" i="160"/>
  <c r="W73" i="160" s="1"/>
  <c r="AC72" i="160"/>
  <c r="AC73" i="160" s="1"/>
  <c r="AI72" i="160"/>
  <c r="AI73" i="160" s="1"/>
  <c r="AL71" i="160"/>
  <c r="AL71" i="161"/>
  <c r="K73" i="162"/>
  <c r="Q73" i="162"/>
  <c r="W73" i="162"/>
  <c r="AC73" i="162"/>
  <c r="AI73" i="162"/>
  <c r="G73" i="163"/>
  <c r="M73" i="163"/>
  <c r="AE73" i="163"/>
  <c r="AL74" i="156" l="1"/>
  <c r="AK72" i="161"/>
  <c r="AL72" i="161"/>
  <c r="AK72" i="162"/>
  <c r="AK73" i="162" s="1"/>
  <c r="AL73" i="159"/>
  <c r="AL73" i="155"/>
  <c r="AL74" i="155" s="1"/>
  <c r="AL72" i="162"/>
  <c r="AK72" i="160"/>
  <c r="AK73" i="160" s="1"/>
  <c r="AL73" i="163"/>
  <c r="AL72" i="160"/>
  <c r="AL73" i="160" s="1"/>
  <c r="AL74" i="159"/>
  <c r="AL73" i="161"/>
  <c r="AK73" i="161"/>
  <c r="AL73" i="162"/>
  <c r="AL74" i="157"/>
  <c r="AL75" i="157" s="1"/>
  <c r="AL74" i="158"/>
  <c r="AL75" i="158" s="1"/>
  <c r="AL72" i="164"/>
  <c r="AK73" i="159"/>
  <c r="AK74" i="159" s="1"/>
  <c r="AK74" i="158"/>
  <c r="AK75" i="158" s="1"/>
  <c r="AK73" i="155"/>
  <c r="AK74" i="155" s="1"/>
  <c r="AK72" i="163"/>
  <c r="AK73" i="163" s="1"/>
  <c r="AK75" i="157"/>
  <c r="AI68" i="154" l="1"/>
  <c r="AH68" i="154"/>
  <c r="AF68" i="154"/>
  <c r="AE68" i="154"/>
  <c r="AC68" i="154"/>
  <c r="AB68" i="154"/>
  <c r="Z68" i="154"/>
  <c r="Y68" i="154"/>
  <c r="W68" i="154"/>
  <c r="V68" i="154"/>
  <c r="T68" i="154"/>
  <c r="S68" i="154"/>
  <c r="Q68" i="154"/>
  <c r="P68" i="154"/>
  <c r="N68" i="154"/>
  <c r="M68" i="154"/>
  <c r="K68" i="154"/>
  <c r="J68" i="154"/>
  <c r="H68" i="154"/>
  <c r="G68" i="154"/>
  <c r="AL67" i="154"/>
  <c r="AK67" i="154"/>
  <c r="AL66" i="154"/>
  <c r="AK66" i="154"/>
  <c r="AL65" i="154"/>
  <c r="AK65" i="154"/>
  <c r="AL63" i="154"/>
  <c r="AK63" i="154"/>
  <c r="AL62" i="154"/>
  <c r="AK62" i="154"/>
  <c r="AL61" i="154"/>
  <c r="AK61" i="154"/>
  <c r="AL60" i="154"/>
  <c r="AK60" i="154"/>
  <c r="AL59" i="154"/>
  <c r="AK59" i="154"/>
  <c r="AL58" i="154"/>
  <c r="AK58" i="154"/>
  <c r="AL57" i="154"/>
  <c r="AK57" i="154"/>
  <c r="AI55" i="154"/>
  <c r="AH55" i="154"/>
  <c r="AF55" i="154"/>
  <c r="AE55" i="154"/>
  <c r="AC55" i="154"/>
  <c r="AB55" i="154"/>
  <c r="Z55" i="154"/>
  <c r="Y55" i="154"/>
  <c r="W55" i="154"/>
  <c r="V55" i="154"/>
  <c r="T55" i="154"/>
  <c r="S55" i="154"/>
  <c r="Q55" i="154"/>
  <c r="P55" i="154"/>
  <c r="N55" i="154"/>
  <c r="M55" i="154"/>
  <c r="K55" i="154"/>
  <c r="J55" i="154"/>
  <c r="H55" i="154"/>
  <c r="G55" i="154"/>
  <c r="AL54" i="154"/>
  <c r="AK54" i="154"/>
  <c r="AL53" i="154"/>
  <c r="AK53" i="154"/>
  <c r="AL52" i="154"/>
  <c r="AK52" i="154"/>
  <c r="AL51" i="154"/>
  <c r="AK51" i="154"/>
  <c r="AL50" i="154"/>
  <c r="AK50" i="154"/>
  <c r="AL49" i="154"/>
  <c r="AK49" i="154"/>
  <c r="AL48" i="154"/>
  <c r="AK48" i="154"/>
  <c r="AL47" i="154"/>
  <c r="AK47" i="154"/>
  <c r="AL46" i="154"/>
  <c r="AK46" i="154"/>
  <c r="AI44" i="154"/>
  <c r="AH44" i="154"/>
  <c r="AF44" i="154"/>
  <c r="AE44" i="154"/>
  <c r="AC44" i="154"/>
  <c r="AB44" i="154"/>
  <c r="Z44" i="154"/>
  <c r="Y44" i="154"/>
  <c r="W44" i="154"/>
  <c r="V44" i="154"/>
  <c r="T44" i="154"/>
  <c r="S44" i="154"/>
  <c r="Q44" i="154"/>
  <c r="P44" i="154"/>
  <c r="N44" i="154"/>
  <c r="M44" i="154"/>
  <c r="K44" i="154"/>
  <c r="J44" i="154"/>
  <c r="H44" i="154"/>
  <c r="G44" i="154"/>
  <c r="AL43" i="154"/>
  <c r="AK43" i="154"/>
  <c r="AL42" i="154"/>
  <c r="AK42" i="154"/>
  <c r="AL41" i="154"/>
  <c r="AK41" i="154"/>
  <c r="AL40" i="154"/>
  <c r="AK40" i="154"/>
  <c r="AL39" i="154"/>
  <c r="AK39" i="154"/>
  <c r="AL38" i="154"/>
  <c r="AK38" i="154"/>
  <c r="AL37" i="154"/>
  <c r="AK37" i="154"/>
  <c r="AL36" i="154"/>
  <c r="AK36" i="154"/>
  <c r="AL35" i="154"/>
  <c r="AK35" i="154"/>
  <c r="AL34" i="154"/>
  <c r="AK34" i="154"/>
  <c r="AL33" i="154"/>
  <c r="AK33" i="154"/>
  <c r="AI27" i="154"/>
  <c r="AH27" i="154"/>
  <c r="AF27" i="154"/>
  <c r="AE27" i="154"/>
  <c r="AC27" i="154"/>
  <c r="AB27" i="154"/>
  <c r="Z27" i="154"/>
  <c r="Y27" i="154"/>
  <c r="W27" i="154"/>
  <c r="V27" i="154"/>
  <c r="T27" i="154"/>
  <c r="S27" i="154"/>
  <c r="Q27" i="154"/>
  <c r="P27" i="154"/>
  <c r="N27" i="154"/>
  <c r="M27" i="154"/>
  <c r="K27" i="154"/>
  <c r="J27" i="154"/>
  <c r="H27" i="154"/>
  <c r="G27" i="154"/>
  <c r="AL26" i="154"/>
  <c r="AK26" i="154"/>
  <c r="AL25" i="154"/>
  <c r="AL23" i="154"/>
  <c r="AK23" i="154"/>
  <c r="AL21" i="154"/>
  <c r="AK21" i="154"/>
  <c r="AL20" i="154"/>
  <c r="AK20" i="154"/>
  <c r="AL19" i="154"/>
  <c r="AK19" i="154"/>
  <c r="AL18" i="154"/>
  <c r="AK18" i="154"/>
  <c r="AL17" i="154"/>
  <c r="AK17" i="154"/>
  <c r="AL16" i="154"/>
  <c r="AK16" i="154"/>
  <c r="AL15" i="154"/>
  <c r="AK15" i="154"/>
  <c r="AL14" i="154"/>
  <c r="AK14" i="154"/>
  <c r="AL13" i="154"/>
  <c r="AK13" i="154"/>
  <c r="AL12" i="154"/>
  <c r="AK12" i="154"/>
  <c r="AL11" i="154"/>
  <c r="AK11" i="154"/>
  <c r="AL10" i="154"/>
  <c r="AK10" i="154"/>
  <c r="AL9" i="154"/>
  <c r="AK9" i="154"/>
  <c r="AL8" i="154"/>
  <c r="AK8" i="154"/>
  <c r="AI67" i="153"/>
  <c r="AH67" i="153"/>
  <c r="AF67" i="153"/>
  <c r="AE67" i="153"/>
  <c r="AC67" i="153"/>
  <c r="AB67" i="153"/>
  <c r="Z67" i="153"/>
  <c r="Y67" i="153"/>
  <c r="W67" i="153"/>
  <c r="V67" i="153"/>
  <c r="T67" i="153"/>
  <c r="S67" i="153"/>
  <c r="Q67" i="153"/>
  <c r="P67" i="153"/>
  <c r="N67" i="153"/>
  <c r="M67" i="153"/>
  <c r="K67" i="153"/>
  <c r="J67" i="153"/>
  <c r="H67" i="153"/>
  <c r="G67" i="153"/>
  <c r="AL66" i="153"/>
  <c r="AK66" i="153"/>
  <c r="AL65" i="153"/>
  <c r="AK65" i="153"/>
  <c r="AL64" i="153"/>
  <c r="AK64" i="153"/>
  <c r="AL62" i="153"/>
  <c r="AK62" i="153"/>
  <c r="AL61" i="153"/>
  <c r="AK61" i="153"/>
  <c r="AL60" i="153"/>
  <c r="AK60" i="153"/>
  <c r="AL59" i="153"/>
  <c r="AK59" i="153"/>
  <c r="AL58" i="153"/>
  <c r="AK58" i="153"/>
  <c r="AL57" i="153"/>
  <c r="AK57" i="153"/>
  <c r="AL56" i="153"/>
  <c r="AK56" i="153"/>
  <c r="AI54" i="153"/>
  <c r="AH54" i="153"/>
  <c r="AF54" i="153"/>
  <c r="AE54" i="153"/>
  <c r="AC54" i="153"/>
  <c r="AB54" i="153"/>
  <c r="Z54" i="153"/>
  <c r="Y54" i="153"/>
  <c r="W54" i="153"/>
  <c r="V54" i="153"/>
  <c r="T54" i="153"/>
  <c r="S54" i="153"/>
  <c r="Q54" i="153"/>
  <c r="P54" i="153"/>
  <c r="N54" i="153"/>
  <c r="M54" i="153"/>
  <c r="K54" i="153"/>
  <c r="J54" i="153"/>
  <c r="H54" i="153"/>
  <c r="G54" i="153"/>
  <c r="AL53" i="153"/>
  <c r="AK53" i="153"/>
  <c r="AL52" i="153"/>
  <c r="AK52" i="153"/>
  <c r="AL51" i="153"/>
  <c r="AK51" i="153"/>
  <c r="AL50" i="153"/>
  <c r="AK50" i="153"/>
  <c r="AL49" i="153"/>
  <c r="AK49" i="153"/>
  <c r="AL48" i="153"/>
  <c r="AK48" i="153"/>
  <c r="AL47" i="153"/>
  <c r="AK47" i="153"/>
  <c r="AL46" i="153"/>
  <c r="AK46" i="153"/>
  <c r="AL45" i="153"/>
  <c r="AK45" i="153"/>
  <c r="AI43" i="153"/>
  <c r="AH43" i="153"/>
  <c r="AF43" i="153"/>
  <c r="AE43" i="153"/>
  <c r="AC43" i="153"/>
  <c r="AB43" i="153"/>
  <c r="Z43" i="153"/>
  <c r="Y43" i="153"/>
  <c r="W43" i="153"/>
  <c r="V43" i="153"/>
  <c r="T43" i="153"/>
  <c r="S43" i="153"/>
  <c r="Q43" i="153"/>
  <c r="P43" i="153"/>
  <c r="N43" i="153"/>
  <c r="M43" i="153"/>
  <c r="K43" i="153"/>
  <c r="J43" i="153"/>
  <c r="H43" i="153"/>
  <c r="G43" i="153"/>
  <c r="AL42" i="153"/>
  <c r="AK42" i="153"/>
  <c r="AL41" i="153"/>
  <c r="AK41" i="153"/>
  <c r="AL40" i="153"/>
  <c r="AK40" i="153"/>
  <c r="AL39" i="153"/>
  <c r="AK39" i="153"/>
  <c r="AL38" i="153"/>
  <c r="AK38" i="153"/>
  <c r="AL37" i="153"/>
  <c r="AK37" i="153"/>
  <c r="AL36" i="153"/>
  <c r="AK36" i="153"/>
  <c r="AL35" i="153"/>
  <c r="AK35" i="153"/>
  <c r="AL34" i="153"/>
  <c r="AK34" i="153"/>
  <c r="AL33" i="153"/>
  <c r="AK33" i="153"/>
  <c r="AL32" i="153"/>
  <c r="AK32" i="153"/>
  <c r="AI26" i="153"/>
  <c r="AH26" i="153"/>
  <c r="AF26" i="153"/>
  <c r="AE26" i="153"/>
  <c r="AC26" i="153"/>
  <c r="AB26" i="153"/>
  <c r="Z26" i="153"/>
  <c r="Y26" i="153"/>
  <c r="W26" i="153"/>
  <c r="V26" i="153"/>
  <c r="T26" i="153"/>
  <c r="S26" i="153"/>
  <c r="Q26" i="153"/>
  <c r="P26" i="153"/>
  <c r="N26" i="153"/>
  <c r="M26" i="153"/>
  <c r="K26" i="153"/>
  <c r="J26" i="153"/>
  <c r="H26" i="153"/>
  <c r="G26" i="153"/>
  <c r="AL25" i="153"/>
  <c r="AK25" i="153"/>
  <c r="AL24" i="153"/>
  <c r="AL22" i="153"/>
  <c r="AK22" i="153"/>
  <c r="AL20" i="153"/>
  <c r="AK20" i="153"/>
  <c r="AL19" i="153"/>
  <c r="AK19" i="153"/>
  <c r="AL18" i="153"/>
  <c r="AK18" i="153"/>
  <c r="AL17" i="153"/>
  <c r="AK17" i="153"/>
  <c r="AL16" i="153"/>
  <c r="AK16" i="153"/>
  <c r="AL15" i="153"/>
  <c r="AK15" i="153"/>
  <c r="AL14" i="153"/>
  <c r="AK14" i="153"/>
  <c r="AL13" i="153"/>
  <c r="AK13" i="153"/>
  <c r="AL12" i="153"/>
  <c r="AK12" i="153"/>
  <c r="AL11" i="153"/>
  <c r="AK11" i="153"/>
  <c r="AL10" i="153"/>
  <c r="AK10" i="153"/>
  <c r="AL9" i="153"/>
  <c r="AK9" i="153"/>
  <c r="AL8" i="153"/>
  <c r="AK8" i="153"/>
  <c r="AI70" i="152"/>
  <c r="AH70" i="152"/>
  <c r="AF70" i="152"/>
  <c r="AE70" i="152"/>
  <c r="AC70" i="152"/>
  <c r="AB70" i="152"/>
  <c r="Z70" i="152"/>
  <c r="Y70" i="152"/>
  <c r="W70" i="152"/>
  <c r="V70" i="152"/>
  <c r="T70" i="152"/>
  <c r="S70" i="152"/>
  <c r="Q70" i="152"/>
  <c r="P70" i="152"/>
  <c r="N70" i="152"/>
  <c r="M70" i="152"/>
  <c r="K70" i="152"/>
  <c r="J70" i="152"/>
  <c r="H70" i="152"/>
  <c r="G70" i="152"/>
  <c r="AL69" i="152"/>
  <c r="AK69" i="152"/>
  <c r="AL68" i="152"/>
  <c r="AK68" i="152"/>
  <c r="AL67" i="152"/>
  <c r="AK67" i="152"/>
  <c r="AL66" i="152"/>
  <c r="AK66" i="152"/>
  <c r="AL64" i="152"/>
  <c r="AK64" i="152"/>
  <c r="AL62" i="152"/>
  <c r="AK62" i="152"/>
  <c r="AL61" i="152"/>
  <c r="AK61" i="152"/>
  <c r="AL60" i="152"/>
  <c r="AK60" i="152"/>
  <c r="AL59" i="152"/>
  <c r="AK59" i="152"/>
  <c r="AL58" i="152"/>
  <c r="AK58" i="152"/>
  <c r="AL57" i="152"/>
  <c r="AK57" i="152"/>
  <c r="AI55" i="152"/>
  <c r="AH55" i="152"/>
  <c r="AF55" i="152"/>
  <c r="AE55" i="152"/>
  <c r="AC55" i="152"/>
  <c r="AB55" i="152"/>
  <c r="Z55" i="152"/>
  <c r="Y55" i="152"/>
  <c r="W55" i="152"/>
  <c r="V55" i="152"/>
  <c r="T55" i="152"/>
  <c r="S55" i="152"/>
  <c r="Q55" i="152"/>
  <c r="P55" i="152"/>
  <c r="N55" i="152"/>
  <c r="M55" i="152"/>
  <c r="K55" i="152"/>
  <c r="J55" i="152"/>
  <c r="H55" i="152"/>
  <c r="G55" i="152"/>
  <c r="AL54" i="152"/>
  <c r="AK54" i="152"/>
  <c r="AL53" i="152"/>
  <c r="AK53" i="152"/>
  <c r="AL52" i="152"/>
  <c r="AK52" i="152"/>
  <c r="AL51" i="152"/>
  <c r="AK51" i="152"/>
  <c r="AL50" i="152"/>
  <c r="AK50" i="152"/>
  <c r="AL49" i="152"/>
  <c r="AK49" i="152"/>
  <c r="AL48" i="152"/>
  <c r="AK48" i="152"/>
  <c r="AL47" i="152"/>
  <c r="AK47" i="152"/>
  <c r="AL46" i="152"/>
  <c r="AK46" i="152"/>
  <c r="AK55" i="152" s="1"/>
  <c r="AI44" i="152"/>
  <c r="AH44" i="152"/>
  <c r="AF44" i="152"/>
  <c r="AE44" i="152"/>
  <c r="AE71" i="152" s="1"/>
  <c r="AC44" i="152"/>
  <c r="AB44" i="152"/>
  <c r="Z44" i="152"/>
  <c r="Y44" i="152"/>
  <c r="Y71" i="152" s="1"/>
  <c r="W44" i="152"/>
  <c r="V44" i="152"/>
  <c r="T44" i="152"/>
  <c r="S44" i="152"/>
  <c r="S71" i="152" s="1"/>
  <c r="Q44" i="152"/>
  <c r="P44" i="152"/>
  <c r="N44" i="152"/>
  <c r="M44" i="152"/>
  <c r="M71" i="152" s="1"/>
  <c r="K44" i="152"/>
  <c r="J44" i="152"/>
  <c r="H44" i="152"/>
  <c r="G44" i="152"/>
  <c r="G71" i="152" s="1"/>
  <c r="AL43" i="152"/>
  <c r="AK43" i="152"/>
  <c r="AL42" i="152"/>
  <c r="AK42" i="152"/>
  <c r="AL41" i="152"/>
  <c r="AK41" i="152"/>
  <c r="AL40" i="152"/>
  <c r="AK40" i="152"/>
  <c r="AL39" i="152"/>
  <c r="AK39" i="152"/>
  <c r="AL38" i="152"/>
  <c r="AK38" i="152"/>
  <c r="AL37" i="152"/>
  <c r="AK37" i="152"/>
  <c r="AL36" i="152"/>
  <c r="AK36" i="152"/>
  <c r="AL35" i="152"/>
  <c r="AK35" i="152"/>
  <c r="AL34" i="152"/>
  <c r="AK34" i="152"/>
  <c r="AL33" i="152"/>
  <c r="AK33" i="152"/>
  <c r="AI27" i="152"/>
  <c r="AH27" i="152"/>
  <c r="AF27" i="152"/>
  <c r="AE27" i="152"/>
  <c r="AC27" i="152"/>
  <c r="AB27" i="152"/>
  <c r="Z27" i="152"/>
  <c r="Y27" i="152"/>
  <c r="W27" i="152"/>
  <c r="V27" i="152"/>
  <c r="T27" i="152"/>
  <c r="S27" i="152"/>
  <c r="Q27" i="152"/>
  <c r="P27" i="152"/>
  <c r="N27" i="152"/>
  <c r="M27" i="152"/>
  <c r="K27" i="152"/>
  <c r="J27" i="152"/>
  <c r="H27" i="152"/>
  <c r="G27" i="152"/>
  <c r="AL26" i="152"/>
  <c r="AK26" i="152"/>
  <c r="AL25" i="152"/>
  <c r="AL23" i="152"/>
  <c r="AK23" i="152"/>
  <c r="AL21" i="152"/>
  <c r="AK21" i="152"/>
  <c r="AL20" i="152"/>
  <c r="AK20" i="152"/>
  <c r="AL19" i="152"/>
  <c r="AK19" i="152"/>
  <c r="AL18" i="152"/>
  <c r="AK18" i="152"/>
  <c r="AL17" i="152"/>
  <c r="AK17" i="152"/>
  <c r="AL16" i="152"/>
  <c r="AK16" i="152"/>
  <c r="AL15" i="152"/>
  <c r="AK15" i="152"/>
  <c r="AL14" i="152"/>
  <c r="AK14" i="152"/>
  <c r="AL13" i="152"/>
  <c r="AK13" i="152"/>
  <c r="AL12" i="152"/>
  <c r="AK12" i="152"/>
  <c r="AL11" i="152"/>
  <c r="AK11" i="152"/>
  <c r="AL10" i="152"/>
  <c r="AK10" i="152"/>
  <c r="AL9" i="152"/>
  <c r="AK9" i="152"/>
  <c r="AL8" i="152"/>
  <c r="AL27" i="152" s="1"/>
  <c r="AK8" i="152"/>
  <c r="AI69" i="151"/>
  <c r="AH69" i="151"/>
  <c r="AF69" i="151"/>
  <c r="AE69" i="151"/>
  <c r="AC69" i="151"/>
  <c r="AB69" i="151"/>
  <c r="Z69" i="151"/>
  <c r="Y69" i="151"/>
  <c r="W69" i="151"/>
  <c r="V69" i="151"/>
  <c r="T69" i="151"/>
  <c r="S69" i="151"/>
  <c r="Q69" i="151"/>
  <c r="P69" i="151"/>
  <c r="N69" i="151"/>
  <c r="M69" i="151"/>
  <c r="K69" i="151"/>
  <c r="J69" i="151"/>
  <c r="H69" i="151"/>
  <c r="G69" i="151"/>
  <c r="AL68" i="151"/>
  <c r="AK68" i="151"/>
  <c r="AL67" i="151"/>
  <c r="AK67" i="151"/>
  <c r="AL66" i="151"/>
  <c r="AK66" i="151"/>
  <c r="AL65" i="151"/>
  <c r="AK65" i="151"/>
  <c r="AL63" i="151"/>
  <c r="AK63" i="151"/>
  <c r="AL61" i="151"/>
  <c r="AK61" i="151"/>
  <c r="AL60" i="151"/>
  <c r="AK60" i="151"/>
  <c r="AL59" i="151"/>
  <c r="AK59" i="151"/>
  <c r="AL58" i="151"/>
  <c r="AK58" i="151"/>
  <c r="AL57" i="151"/>
  <c r="AK57" i="151"/>
  <c r="AL56" i="151"/>
  <c r="AK56" i="151"/>
  <c r="AI54" i="151"/>
  <c r="AH54" i="151"/>
  <c r="AF54" i="151"/>
  <c r="AE54" i="151"/>
  <c r="AC54" i="151"/>
  <c r="AB54" i="151"/>
  <c r="Z54" i="151"/>
  <c r="Y54" i="151"/>
  <c r="W54" i="151"/>
  <c r="V54" i="151"/>
  <c r="T54" i="151"/>
  <c r="S54" i="151"/>
  <c r="Q54" i="151"/>
  <c r="P54" i="151"/>
  <c r="N54" i="151"/>
  <c r="M54" i="151"/>
  <c r="K54" i="151"/>
  <c r="J54" i="151"/>
  <c r="H54" i="151"/>
  <c r="G54" i="151"/>
  <c r="AL53" i="151"/>
  <c r="AK53" i="151"/>
  <c r="AL52" i="151"/>
  <c r="AK52" i="151"/>
  <c r="AL51" i="151"/>
  <c r="AK51" i="151"/>
  <c r="AL50" i="151"/>
  <c r="AK50" i="151"/>
  <c r="AL49" i="151"/>
  <c r="AK49" i="151"/>
  <c r="AL48" i="151"/>
  <c r="AK48" i="151"/>
  <c r="AL47" i="151"/>
  <c r="AK47" i="151"/>
  <c r="AL46" i="151"/>
  <c r="AK46" i="151"/>
  <c r="AL45" i="151"/>
  <c r="AK45" i="151"/>
  <c r="AI43" i="151"/>
  <c r="AH43" i="151"/>
  <c r="AF43" i="151"/>
  <c r="AE43" i="151"/>
  <c r="AC43" i="151"/>
  <c r="AB43" i="151"/>
  <c r="Z43" i="151"/>
  <c r="Y43" i="151"/>
  <c r="W43" i="151"/>
  <c r="V43" i="151"/>
  <c r="T43" i="151"/>
  <c r="S43" i="151"/>
  <c r="Q43" i="151"/>
  <c r="P43" i="151"/>
  <c r="N43" i="151"/>
  <c r="M43" i="151"/>
  <c r="K43" i="151"/>
  <c r="J43" i="151"/>
  <c r="H43" i="151"/>
  <c r="G43" i="151"/>
  <c r="AL42" i="151"/>
  <c r="AK42" i="151"/>
  <c r="AL41" i="151"/>
  <c r="AK41" i="151"/>
  <c r="AL40" i="151"/>
  <c r="AK40" i="151"/>
  <c r="AL39" i="151"/>
  <c r="AK39" i="151"/>
  <c r="AL38" i="151"/>
  <c r="AK38" i="151"/>
  <c r="AL37" i="151"/>
  <c r="AK37" i="151"/>
  <c r="AL36" i="151"/>
  <c r="AK36" i="151"/>
  <c r="AL35" i="151"/>
  <c r="AK35" i="151"/>
  <c r="AL34" i="151"/>
  <c r="AK34" i="151"/>
  <c r="AL33" i="151"/>
  <c r="AK33" i="151"/>
  <c r="AL32" i="151"/>
  <c r="AK32" i="151"/>
  <c r="AI26" i="151"/>
  <c r="AH26" i="151"/>
  <c r="AF26" i="151"/>
  <c r="AE26" i="151"/>
  <c r="AC26" i="151"/>
  <c r="AB26" i="151"/>
  <c r="Z26" i="151"/>
  <c r="Y26" i="151"/>
  <c r="W26" i="151"/>
  <c r="V26" i="151"/>
  <c r="T26" i="151"/>
  <c r="S26" i="151"/>
  <c r="Q26" i="151"/>
  <c r="P26" i="151"/>
  <c r="N26" i="151"/>
  <c r="M26" i="151"/>
  <c r="K26" i="151"/>
  <c r="J26" i="151"/>
  <c r="H26" i="151"/>
  <c r="G26" i="151"/>
  <c r="AL25" i="151"/>
  <c r="AK25" i="151"/>
  <c r="AL24" i="151"/>
  <c r="AL22" i="151"/>
  <c r="AK22" i="151"/>
  <c r="AL20" i="151"/>
  <c r="AK20" i="151"/>
  <c r="AL19" i="151"/>
  <c r="AK19" i="151"/>
  <c r="AL18" i="151"/>
  <c r="AK18" i="151"/>
  <c r="AL17" i="151"/>
  <c r="AK17" i="151"/>
  <c r="AL16" i="151"/>
  <c r="AK16" i="151"/>
  <c r="AL15" i="151"/>
  <c r="AK15" i="151"/>
  <c r="AL14" i="151"/>
  <c r="AK14" i="151"/>
  <c r="AL13" i="151"/>
  <c r="AK13" i="151"/>
  <c r="AL12" i="151"/>
  <c r="AK12" i="151"/>
  <c r="AL11" i="151"/>
  <c r="AK11" i="151"/>
  <c r="AL10" i="151"/>
  <c r="AK10" i="151"/>
  <c r="AL9" i="151"/>
  <c r="AK9" i="151"/>
  <c r="AL8" i="151"/>
  <c r="AK8" i="151"/>
  <c r="AI70" i="150"/>
  <c r="AH70" i="150"/>
  <c r="AF70" i="150"/>
  <c r="AE70" i="150"/>
  <c r="AC70" i="150"/>
  <c r="AB70" i="150"/>
  <c r="Z70" i="150"/>
  <c r="Y70" i="150"/>
  <c r="W70" i="150"/>
  <c r="V70" i="150"/>
  <c r="T70" i="150"/>
  <c r="S70" i="150"/>
  <c r="Q70" i="150"/>
  <c r="P70" i="150"/>
  <c r="N70" i="150"/>
  <c r="M70" i="150"/>
  <c r="K70" i="150"/>
  <c r="J70" i="150"/>
  <c r="H70" i="150"/>
  <c r="G70" i="150"/>
  <c r="AL69" i="150"/>
  <c r="AK69" i="150"/>
  <c r="AL68" i="150"/>
  <c r="AK68" i="150"/>
  <c r="AL67" i="150"/>
  <c r="AK67" i="150"/>
  <c r="AL66" i="150"/>
  <c r="AK66" i="150"/>
  <c r="AL64" i="150"/>
  <c r="AK64" i="150"/>
  <c r="AL62" i="150"/>
  <c r="AK62" i="150"/>
  <c r="AL61" i="150"/>
  <c r="AK61" i="150"/>
  <c r="AL60" i="150"/>
  <c r="AK60" i="150"/>
  <c r="AL59" i="150"/>
  <c r="AK59" i="150"/>
  <c r="AL58" i="150"/>
  <c r="AK58" i="150"/>
  <c r="AL57" i="150"/>
  <c r="AK57" i="150"/>
  <c r="AI55" i="150"/>
  <c r="AH55" i="150"/>
  <c r="AF55" i="150"/>
  <c r="AE55" i="150"/>
  <c r="AC55" i="150"/>
  <c r="AB55" i="150"/>
  <c r="Z55" i="150"/>
  <c r="Y55" i="150"/>
  <c r="W55" i="150"/>
  <c r="V55" i="150"/>
  <c r="T55" i="150"/>
  <c r="S55" i="150"/>
  <c r="Q55" i="150"/>
  <c r="P55" i="150"/>
  <c r="N55" i="150"/>
  <c r="M55" i="150"/>
  <c r="K55" i="150"/>
  <c r="J55" i="150"/>
  <c r="H55" i="150"/>
  <c r="G55" i="150"/>
  <c r="AL54" i="150"/>
  <c r="AK54" i="150"/>
  <c r="AL53" i="150"/>
  <c r="AK53" i="150"/>
  <c r="AL52" i="150"/>
  <c r="AK52" i="150"/>
  <c r="AL51" i="150"/>
  <c r="AK51" i="150"/>
  <c r="AL50" i="150"/>
  <c r="AK50" i="150"/>
  <c r="AL49" i="150"/>
  <c r="AK49" i="150"/>
  <c r="AL48" i="150"/>
  <c r="AK48" i="150"/>
  <c r="AL47" i="150"/>
  <c r="AK47" i="150"/>
  <c r="AL46" i="150"/>
  <c r="AK46" i="150"/>
  <c r="AK55" i="150" s="1"/>
  <c r="AI44" i="150"/>
  <c r="AH44" i="150"/>
  <c r="AF44" i="150"/>
  <c r="AE44" i="150"/>
  <c r="AE71" i="150" s="1"/>
  <c r="AC44" i="150"/>
  <c r="AB44" i="150"/>
  <c r="Z44" i="150"/>
  <c r="Y44" i="150"/>
  <c r="Y71" i="150" s="1"/>
  <c r="W44" i="150"/>
  <c r="V44" i="150"/>
  <c r="T44" i="150"/>
  <c r="S44" i="150"/>
  <c r="S71" i="150" s="1"/>
  <c r="Q44" i="150"/>
  <c r="P44" i="150"/>
  <c r="N44" i="150"/>
  <c r="M44" i="150"/>
  <c r="M71" i="150" s="1"/>
  <c r="K44" i="150"/>
  <c r="J44" i="150"/>
  <c r="H44" i="150"/>
  <c r="G44" i="150"/>
  <c r="G71" i="150" s="1"/>
  <c r="AL43" i="150"/>
  <c r="AK43" i="150"/>
  <c r="AL42" i="150"/>
  <c r="AK42" i="150"/>
  <c r="AL41" i="150"/>
  <c r="AK41" i="150"/>
  <c r="AL40" i="150"/>
  <c r="AK40" i="150"/>
  <c r="AL39" i="150"/>
  <c r="AK39" i="150"/>
  <c r="AL38" i="150"/>
  <c r="AK38" i="150"/>
  <c r="AL37" i="150"/>
  <c r="AK37" i="150"/>
  <c r="AL36" i="150"/>
  <c r="AK36" i="150"/>
  <c r="AL35" i="150"/>
  <c r="AK35" i="150"/>
  <c r="AL34" i="150"/>
  <c r="AK34" i="150"/>
  <c r="AL33" i="150"/>
  <c r="AK33" i="150"/>
  <c r="AI27" i="150"/>
  <c r="AH27" i="150"/>
  <c r="AF27" i="150"/>
  <c r="AE27" i="150"/>
  <c r="AC27" i="150"/>
  <c r="AB27" i="150"/>
  <c r="Z27" i="150"/>
  <c r="Y27" i="150"/>
  <c r="W27" i="150"/>
  <c r="V27" i="150"/>
  <c r="T27" i="150"/>
  <c r="S27" i="150"/>
  <c r="Q27" i="150"/>
  <c r="P27" i="150"/>
  <c r="N27" i="150"/>
  <c r="M27" i="150"/>
  <c r="K27" i="150"/>
  <c r="J27" i="150"/>
  <c r="H27" i="150"/>
  <c r="G27" i="150"/>
  <c r="AL26" i="150"/>
  <c r="AK26" i="150"/>
  <c r="AL25" i="150"/>
  <c r="AL23" i="150"/>
  <c r="AK23" i="150"/>
  <c r="AL21" i="150"/>
  <c r="AK21" i="150"/>
  <c r="AL20" i="150"/>
  <c r="AK20" i="150"/>
  <c r="AL19" i="150"/>
  <c r="AK19" i="150"/>
  <c r="AL18" i="150"/>
  <c r="AK18" i="150"/>
  <c r="AL17" i="150"/>
  <c r="AK17" i="150"/>
  <c r="AL16" i="150"/>
  <c r="AK16" i="150"/>
  <c r="AL15" i="150"/>
  <c r="AK15" i="150"/>
  <c r="AL14" i="150"/>
  <c r="AK14" i="150"/>
  <c r="AL13" i="150"/>
  <c r="AK13" i="150"/>
  <c r="AL12" i="150"/>
  <c r="AK12" i="150"/>
  <c r="AL11" i="150"/>
  <c r="AK11" i="150"/>
  <c r="AL10" i="150"/>
  <c r="AK10" i="150"/>
  <c r="AL9" i="150"/>
  <c r="AK9" i="150"/>
  <c r="AL8" i="150"/>
  <c r="AK8" i="150"/>
  <c r="AI71" i="149"/>
  <c r="AH71" i="149"/>
  <c r="AF71" i="149"/>
  <c r="AE71" i="149"/>
  <c r="AC71" i="149"/>
  <c r="AB71" i="149"/>
  <c r="Z71" i="149"/>
  <c r="Y71" i="149"/>
  <c r="W71" i="149"/>
  <c r="V71" i="149"/>
  <c r="T71" i="149"/>
  <c r="S71" i="149"/>
  <c r="Q71" i="149"/>
  <c r="P71" i="149"/>
  <c r="N71" i="149"/>
  <c r="M71" i="149"/>
  <c r="K71" i="149"/>
  <c r="J71" i="149"/>
  <c r="H71" i="149"/>
  <c r="G71" i="149"/>
  <c r="AL70" i="149"/>
  <c r="AK70" i="149"/>
  <c r="AL69" i="149"/>
  <c r="AK69" i="149"/>
  <c r="AL68" i="149"/>
  <c r="AK68" i="149"/>
  <c r="AL67" i="149"/>
  <c r="AK67" i="149"/>
  <c r="AL65" i="149"/>
  <c r="AK65" i="149"/>
  <c r="AL64" i="149"/>
  <c r="AK64" i="149"/>
  <c r="AL63" i="149"/>
  <c r="AK63" i="149"/>
  <c r="AL62" i="149"/>
  <c r="AK62" i="149"/>
  <c r="AL61" i="149"/>
  <c r="AK61" i="149"/>
  <c r="AL60" i="149"/>
  <c r="AK60" i="149"/>
  <c r="AL59" i="149"/>
  <c r="AK59" i="149"/>
  <c r="AL58" i="149"/>
  <c r="AK58" i="149"/>
  <c r="AI56" i="149"/>
  <c r="AH56" i="149"/>
  <c r="AF56" i="149"/>
  <c r="AE56" i="149"/>
  <c r="AC56" i="149"/>
  <c r="AB56" i="149"/>
  <c r="Z56" i="149"/>
  <c r="Y56" i="149"/>
  <c r="W56" i="149"/>
  <c r="V56" i="149"/>
  <c r="T56" i="149"/>
  <c r="S56" i="149"/>
  <c r="Q56" i="149"/>
  <c r="P56" i="149"/>
  <c r="N56" i="149"/>
  <c r="M56" i="149"/>
  <c r="K56" i="149"/>
  <c r="J56" i="149"/>
  <c r="H56" i="149"/>
  <c r="G56" i="149"/>
  <c r="AL55" i="149"/>
  <c r="AK55" i="149"/>
  <c r="AL54" i="149"/>
  <c r="AK54" i="149"/>
  <c r="AL53" i="149"/>
  <c r="AK53" i="149"/>
  <c r="AL52" i="149"/>
  <c r="AK52" i="149"/>
  <c r="AL51" i="149"/>
  <c r="AK51" i="149"/>
  <c r="AL50" i="149"/>
  <c r="AK50" i="149"/>
  <c r="AL49" i="149"/>
  <c r="AK49" i="149"/>
  <c r="AL48" i="149"/>
  <c r="AK48" i="149"/>
  <c r="AL47" i="149"/>
  <c r="AK47" i="149"/>
  <c r="AI45" i="149"/>
  <c r="AH45" i="149"/>
  <c r="AF45" i="149"/>
  <c r="AE45" i="149"/>
  <c r="AC45" i="149"/>
  <c r="AB45" i="149"/>
  <c r="Z45" i="149"/>
  <c r="Y45" i="149"/>
  <c r="W45" i="149"/>
  <c r="V45" i="149"/>
  <c r="T45" i="149"/>
  <c r="S45" i="149"/>
  <c r="Q45" i="149"/>
  <c r="P45" i="149"/>
  <c r="N45" i="149"/>
  <c r="M45" i="149"/>
  <c r="K45" i="149"/>
  <c r="K72" i="149" s="1"/>
  <c r="J45" i="149"/>
  <c r="H45" i="149"/>
  <c r="G45" i="149"/>
  <c r="AL44" i="149"/>
  <c r="AK44" i="149"/>
  <c r="AL43" i="149"/>
  <c r="AK43" i="149"/>
  <c r="AL42" i="149"/>
  <c r="AK42" i="149"/>
  <c r="AL41" i="149"/>
  <c r="AK41" i="149"/>
  <c r="AL40" i="149"/>
  <c r="AK40" i="149"/>
  <c r="AL39" i="149"/>
  <c r="AK39" i="149"/>
  <c r="AL38" i="149"/>
  <c r="AK38" i="149"/>
  <c r="AL37" i="149"/>
  <c r="AK37" i="149"/>
  <c r="AL36" i="149"/>
  <c r="AK36" i="149"/>
  <c r="AL35" i="149"/>
  <c r="AK35" i="149"/>
  <c r="AL34" i="149"/>
  <c r="AK34" i="149"/>
  <c r="AI28" i="149"/>
  <c r="AH28" i="149"/>
  <c r="AF28" i="149"/>
  <c r="AE28" i="149"/>
  <c r="AC28" i="149"/>
  <c r="AB28" i="149"/>
  <c r="Z28" i="149"/>
  <c r="Y28" i="149"/>
  <c r="W28" i="149"/>
  <c r="V28" i="149"/>
  <c r="T28" i="149"/>
  <c r="S28" i="149"/>
  <c r="Q28" i="149"/>
  <c r="P28" i="149"/>
  <c r="N28" i="149"/>
  <c r="M28" i="149"/>
  <c r="K28" i="149"/>
  <c r="J28" i="149"/>
  <c r="H28" i="149"/>
  <c r="G28" i="149"/>
  <c r="AL27" i="149"/>
  <c r="AK27" i="149"/>
  <c r="AL26" i="149"/>
  <c r="AL24" i="149"/>
  <c r="AK24" i="149"/>
  <c r="AL22" i="149"/>
  <c r="AK22" i="149"/>
  <c r="AL21" i="149"/>
  <c r="AK21" i="149"/>
  <c r="AL20" i="149"/>
  <c r="AK20" i="149"/>
  <c r="AL19" i="149"/>
  <c r="AK19" i="149"/>
  <c r="AL18" i="149"/>
  <c r="AK18" i="149"/>
  <c r="AL17" i="149"/>
  <c r="AK17" i="149"/>
  <c r="AL16" i="149"/>
  <c r="AK16" i="149"/>
  <c r="AL15" i="149"/>
  <c r="AK15" i="149"/>
  <c r="AL14" i="149"/>
  <c r="AK14" i="149"/>
  <c r="AL13" i="149"/>
  <c r="AK13" i="149"/>
  <c r="AL12" i="149"/>
  <c r="AK12" i="149"/>
  <c r="AL11" i="149"/>
  <c r="AK11" i="149"/>
  <c r="AL10" i="149"/>
  <c r="AK10" i="149"/>
  <c r="AL9" i="149"/>
  <c r="AK9" i="149"/>
  <c r="AL8" i="149"/>
  <c r="AK8" i="149"/>
  <c r="AI71" i="148"/>
  <c r="AH71" i="148"/>
  <c r="AF71" i="148"/>
  <c r="AE71" i="148"/>
  <c r="AC71" i="148"/>
  <c r="AB71" i="148"/>
  <c r="Z71" i="148"/>
  <c r="Y71" i="148"/>
  <c r="W71" i="148"/>
  <c r="V71" i="148"/>
  <c r="T71" i="148"/>
  <c r="S71" i="148"/>
  <c r="Q71" i="148"/>
  <c r="P71" i="148"/>
  <c r="N71" i="148"/>
  <c r="M71" i="148"/>
  <c r="K71" i="148"/>
  <c r="J71" i="148"/>
  <c r="H71" i="148"/>
  <c r="G71" i="148"/>
  <c r="AL70" i="148"/>
  <c r="AK70" i="148"/>
  <c r="AL69" i="148"/>
  <c r="AK69" i="148"/>
  <c r="AL68" i="148"/>
  <c r="AK68" i="148"/>
  <c r="AL67" i="148"/>
  <c r="AK67" i="148"/>
  <c r="AL65" i="148"/>
  <c r="AK65" i="148"/>
  <c r="AL64" i="148"/>
  <c r="AK64" i="148"/>
  <c r="AL63" i="148"/>
  <c r="AK63" i="148"/>
  <c r="AL62" i="148"/>
  <c r="AK62" i="148"/>
  <c r="AL61" i="148"/>
  <c r="AK61" i="148"/>
  <c r="AL60" i="148"/>
  <c r="AK60" i="148"/>
  <c r="AL59" i="148"/>
  <c r="AK59" i="148"/>
  <c r="AL58" i="148"/>
  <c r="AK58" i="148"/>
  <c r="AI56" i="148"/>
  <c r="AH56" i="148"/>
  <c r="AF56" i="148"/>
  <c r="AE56" i="148"/>
  <c r="AC56" i="148"/>
  <c r="AB56" i="148"/>
  <c r="Z56" i="148"/>
  <c r="Y56" i="148"/>
  <c r="W56" i="148"/>
  <c r="V56" i="148"/>
  <c r="T56" i="148"/>
  <c r="S56" i="148"/>
  <c r="Q56" i="148"/>
  <c r="P56" i="148"/>
  <c r="N56" i="148"/>
  <c r="M56" i="148"/>
  <c r="K56" i="148"/>
  <c r="J56" i="148"/>
  <c r="H56" i="148"/>
  <c r="G56" i="148"/>
  <c r="AL55" i="148"/>
  <c r="AK55" i="148"/>
  <c r="AL54" i="148"/>
  <c r="AK54" i="148"/>
  <c r="AL53" i="148"/>
  <c r="AK53" i="148"/>
  <c r="AL52" i="148"/>
  <c r="AK52" i="148"/>
  <c r="AL51" i="148"/>
  <c r="AK51" i="148"/>
  <c r="AL50" i="148"/>
  <c r="AK50" i="148"/>
  <c r="AL49" i="148"/>
  <c r="AK49" i="148"/>
  <c r="AL48" i="148"/>
  <c r="AK48" i="148"/>
  <c r="AL47" i="148"/>
  <c r="AK47" i="148"/>
  <c r="AI45" i="148"/>
  <c r="AH45" i="148"/>
  <c r="AF45" i="148"/>
  <c r="AE45" i="148"/>
  <c r="AC45" i="148"/>
  <c r="AB45" i="148"/>
  <c r="Z45" i="148"/>
  <c r="Y45" i="148"/>
  <c r="W45" i="148"/>
  <c r="V45" i="148"/>
  <c r="T45" i="148"/>
  <c r="S45" i="148"/>
  <c r="Q45" i="148"/>
  <c r="P45" i="148"/>
  <c r="N45" i="148"/>
  <c r="M45" i="148"/>
  <c r="K45" i="148"/>
  <c r="J45" i="148"/>
  <c r="H45" i="148"/>
  <c r="G45" i="148"/>
  <c r="AL44" i="148"/>
  <c r="AK44" i="148"/>
  <c r="AL43" i="148"/>
  <c r="AK43" i="148"/>
  <c r="AL42" i="148"/>
  <c r="AK42" i="148"/>
  <c r="AL41" i="148"/>
  <c r="AK41" i="148"/>
  <c r="AL40" i="148"/>
  <c r="AK40" i="148"/>
  <c r="AL39" i="148"/>
  <c r="AK39" i="148"/>
  <c r="AL38" i="148"/>
  <c r="AK38" i="148"/>
  <c r="AL37" i="148"/>
  <c r="AK37" i="148"/>
  <c r="AL36" i="148"/>
  <c r="AK36" i="148"/>
  <c r="AL35" i="148"/>
  <c r="AK35" i="148"/>
  <c r="AL34" i="148"/>
  <c r="AK34" i="148"/>
  <c r="AI28" i="148"/>
  <c r="AH28" i="148"/>
  <c r="AF28" i="148"/>
  <c r="AE28" i="148"/>
  <c r="AC28" i="148"/>
  <c r="AB28" i="148"/>
  <c r="Z28" i="148"/>
  <c r="Y28" i="148"/>
  <c r="W28" i="148"/>
  <c r="V28" i="148"/>
  <c r="T28" i="148"/>
  <c r="S28" i="148"/>
  <c r="Q28" i="148"/>
  <c r="P28" i="148"/>
  <c r="N28" i="148"/>
  <c r="M28" i="148"/>
  <c r="K28" i="148"/>
  <c r="J28" i="148"/>
  <c r="H28" i="148"/>
  <c r="G28" i="148"/>
  <c r="AL27" i="148"/>
  <c r="AK27" i="148"/>
  <c r="AL26" i="148"/>
  <c r="AL24" i="148"/>
  <c r="AK24" i="148"/>
  <c r="AL23" i="148"/>
  <c r="AK23" i="148"/>
  <c r="AL22" i="148"/>
  <c r="AK22" i="148"/>
  <c r="AL21" i="148"/>
  <c r="AK21" i="148"/>
  <c r="AL20" i="148"/>
  <c r="AK20" i="148"/>
  <c r="AL19" i="148"/>
  <c r="AK19" i="148"/>
  <c r="AL18" i="148"/>
  <c r="AK18" i="148"/>
  <c r="AL17" i="148"/>
  <c r="AK17" i="148"/>
  <c r="AL16" i="148"/>
  <c r="AK16" i="148"/>
  <c r="AL14" i="148"/>
  <c r="AK14" i="148"/>
  <c r="AL15" i="148"/>
  <c r="AK15" i="148"/>
  <c r="AL13" i="148"/>
  <c r="AK13" i="148"/>
  <c r="AL10" i="148"/>
  <c r="AK10" i="148"/>
  <c r="AL11" i="148"/>
  <c r="AK11" i="148"/>
  <c r="AL12" i="148"/>
  <c r="AK12" i="148"/>
  <c r="AL9" i="148"/>
  <c r="AK9" i="148"/>
  <c r="AL8" i="148"/>
  <c r="AK8" i="148"/>
  <c r="K71" i="150" l="1"/>
  <c r="W71" i="150"/>
  <c r="AI71" i="150"/>
  <c r="AI72" i="150" s="1"/>
  <c r="K71" i="152"/>
  <c r="K72" i="152" s="1"/>
  <c r="W71" i="152"/>
  <c r="AI71" i="152"/>
  <c r="M68" i="153"/>
  <c r="M69" i="153" s="1"/>
  <c r="Y68" i="153"/>
  <c r="Y69" i="153" s="1"/>
  <c r="AL45" i="149"/>
  <c r="AL71" i="149"/>
  <c r="AK45" i="148"/>
  <c r="J72" i="148"/>
  <c r="J73" i="148" s="1"/>
  <c r="V72" i="148"/>
  <c r="AH72" i="148"/>
  <c r="AH73" i="148" s="1"/>
  <c r="P72" i="149"/>
  <c r="AB72" i="149"/>
  <c r="AB73" i="149" s="1"/>
  <c r="AL44" i="150"/>
  <c r="AL44" i="152"/>
  <c r="AL70" i="152"/>
  <c r="AK54" i="153"/>
  <c r="P72" i="148"/>
  <c r="AB72" i="148"/>
  <c r="AK45" i="149"/>
  <c r="J72" i="149"/>
  <c r="J73" i="149" s="1"/>
  <c r="V72" i="149"/>
  <c r="AH72" i="149"/>
  <c r="AK71" i="149"/>
  <c r="Q71" i="150"/>
  <c r="Q72" i="150" s="1"/>
  <c r="AC71" i="150"/>
  <c r="Q71" i="152"/>
  <c r="AC71" i="152"/>
  <c r="AC72" i="152" s="1"/>
  <c r="G68" i="153"/>
  <c r="S68" i="153"/>
  <c r="AE68" i="153"/>
  <c r="AE69" i="153" s="1"/>
  <c r="H69" i="154"/>
  <c r="AL27" i="154"/>
  <c r="G69" i="154"/>
  <c r="M69" i="154"/>
  <c r="M70" i="154" s="1"/>
  <c r="S69" i="154"/>
  <c r="S70" i="154" s="1"/>
  <c r="Y69" i="154"/>
  <c r="Y70" i="154" s="1"/>
  <c r="AE69" i="154"/>
  <c r="AE70" i="154" s="1"/>
  <c r="AK55" i="154"/>
  <c r="N69" i="154"/>
  <c r="N70" i="154" s="1"/>
  <c r="T69" i="154"/>
  <c r="T70" i="154" s="1"/>
  <c r="Z69" i="154"/>
  <c r="AF69" i="154"/>
  <c r="AL55" i="154"/>
  <c r="AL43" i="153"/>
  <c r="K68" i="153"/>
  <c r="K69" i="153" s="1"/>
  <c r="Q68" i="153"/>
  <c r="Q69" i="153" s="1"/>
  <c r="W68" i="153"/>
  <c r="W69" i="153" s="1"/>
  <c r="AC68" i="153"/>
  <c r="AC69" i="153" s="1"/>
  <c r="AI68" i="153"/>
  <c r="AL67" i="153"/>
  <c r="AI69" i="153"/>
  <c r="AK26" i="151"/>
  <c r="H70" i="151"/>
  <c r="N70" i="151"/>
  <c r="T70" i="151"/>
  <c r="T71" i="151" s="1"/>
  <c r="Z70" i="151"/>
  <c r="Z71" i="151" s="1"/>
  <c r="AF70" i="151"/>
  <c r="AF71" i="151" s="1"/>
  <c r="AL54" i="151"/>
  <c r="G70" i="151"/>
  <c r="G71" i="151" s="1"/>
  <c r="M70" i="151"/>
  <c r="M71" i="151" s="1"/>
  <c r="S70" i="151"/>
  <c r="Y70" i="151"/>
  <c r="AE70" i="151"/>
  <c r="AE71" i="151" s="1"/>
  <c r="AK54" i="151"/>
  <c r="AL27" i="150"/>
  <c r="AL70" i="150"/>
  <c r="AK71" i="148"/>
  <c r="AL45" i="148"/>
  <c r="H72" i="148"/>
  <c r="H73" i="148" s="1"/>
  <c r="N72" i="148"/>
  <c r="N73" i="148" s="1"/>
  <c r="T72" i="148"/>
  <c r="T73" i="148" s="1"/>
  <c r="Z72" i="148"/>
  <c r="Z73" i="148" s="1"/>
  <c r="AF72" i="148"/>
  <c r="AK26" i="153"/>
  <c r="H68" i="153"/>
  <c r="H69" i="153" s="1"/>
  <c r="N68" i="153"/>
  <c r="N69" i="153" s="1"/>
  <c r="T68" i="153"/>
  <c r="T69" i="153" s="1"/>
  <c r="Z68" i="153"/>
  <c r="Z69" i="153" s="1"/>
  <c r="AF68" i="153"/>
  <c r="AF69" i="153" s="1"/>
  <c r="AL54" i="153"/>
  <c r="AL68" i="153" s="1"/>
  <c r="AK44" i="154"/>
  <c r="J69" i="154"/>
  <c r="P69" i="154"/>
  <c r="V69" i="154"/>
  <c r="V70" i="154" s="1"/>
  <c r="AB69" i="154"/>
  <c r="AB70" i="154" s="1"/>
  <c r="AH69" i="154"/>
  <c r="AH70" i="154" s="1"/>
  <c r="AK68" i="154"/>
  <c r="AK28" i="148"/>
  <c r="AL28" i="148"/>
  <c r="AF73" i="148"/>
  <c r="K72" i="148"/>
  <c r="K73" i="148" s="1"/>
  <c r="Q72" i="148"/>
  <c r="Q73" i="148" s="1"/>
  <c r="W72" i="148"/>
  <c r="W73" i="148" s="1"/>
  <c r="AC72" i="148"/>
  <c r="AC73" i="148" s="1"/>
  <c r="AI72" i="148"/>
  <c r="AI73" i="148" s="1"/>
  <c r="AL56" i="148"/>
  <c r="AL71" i="148"/>
  <c r="P73" i="149"/>
  <c r="V73" i="149"/>
  <c r="AH73" i="149"/>
  <c r="G72" i="149"/>
  <c r="G73" i="149" s="1"/>
  <c r="M72" i="149"/>
  <c r="M73" i="149" s="1"/>
  <c r="S72" i="149"/>
  <c r="S73" i="149" s="1"/>
  <c r="Y72" i="149"/>
  <c r="Y73" i="149" s="1"/>
  <c r="AE72" i="149"/>
  <c r="AE73" i="149" s="1"/>
  <c r="AK56" i="149"/>
  <c r="K72" i="150"/>
  <c r="W72" i="150"/>
  <c r="AC72" i="150"/>
  <c r="H71" i="150"/>
  <c r="H72" i="150" s="1"/>
  <c r="N71" i="150"/>
  <c r="N72" i="150" s="1"/>
  <c r="T71" i="150"/>
  <c r="T72" i="150" s="1"/>
  <c r="Z71" i="150"/>
  <c r="AF71" i="150"/>
  <c r="AF72" i="150" s="1"/>
  <c r="AL55" i="150"/>
  <c r="AL71" i="150" s="1"/>
  <c r="AL72" i="150" s="1"/>
  <c r="AL26" i="151"/>
  <c r="S71" i="151"/>
  <c r="Y71" i="151"/>
  <c r="AK43" i="151"/>
  <c r="J70" i="151"/>
  <c r="J71" i="151" s="1"/>
  <c r="P70" i="151"/>
  <c r="P71" i="151" s="1"/>
  <c r="V70" i="151"/>
  <c r="V71" i="151" s="1"/>
  <c r="AB70" i="151"/>
  <c r="AH70" i="151"/>
  <c r="AH71" i="151" s="1"/>
  <c r="AK69" i="151"/>
  <c r="Q72" i="152"/>
  <c r="W72" i="152"/>
  <c r="AI72" i="152"/>
  <c r="H71" i="152"/>
  <c r="H72" i="152" s="1"/>
  <c r="N71" i="152"/>
  <c r="N72" i="152" s="1"/>
  <c r="T71" i="152"/>
  <c r="T72" i="152" s="1"/>
  <c r="Z71" i="152"/>
  <c r="Z72" i="152" s="1"/>
  <c r="AF71" i="152"/>
  <c r="AL55" i="152"/>
  <c r="AL26" i="153"/>
  <c r="G69" i="153"/>
  <c r="S69" i="153"/>
  <c r="AK43" i="153"/>
  <c r="J68" i="153"/>
  <c r="J69" i="153" s="1"/>
  <c r="P68" i="153"/>
  <c r="P69" i="153" s="1"/>
  <c r="V68" i="153"/>
  <c r="V69" i="153" s="1"/>
  <c r="AB68" i="153"/>
  <c r="AB69" i="153" s="1"/>
  <c r="AH68" i="153"/>
  <c r="AH69" i="153" s="1"/>
  <c r="AK67" i="153"/>
  <c r="AK27" i="154"/>
  <c r="H70" i="154"/>
  <c r="Z70" i="154"/>
  <c r="AF70" i="154"/>
  <c r="AL44" i="154"/>
  <c r="K69" i="154"/>
  <c r="K70" i="154" s="1"/>
  <c r="Q69" i="154"/>
  <c r="W69" i="154"/>
  <c r="W70" i="154" s="1"/>
  <c r="AC69" i="154"/>
  <c r="AC70" i="154" s="1"/>
  <c r="AI69" i="154"/>
  <c r="AI70" i="154" s="1"/>
  <c r="AL68" i="154"/>
  <c r="G72" i="148"/>
  <c r="G73" i="148" s="1"/>
  <c r="M72" i="148"/>
  <c r="M73" i="148" s="1"/>
  <c r="S72" i="148"/>
  <c r="S73" i="148" s="1"/>
  <c r="Y72" i="148"/>
  <c r="Y73" i="148" s="1"/>
  <c r="AE72" i="148"/>
  <c r="AE73" i="148" s="1"/>
  <c r="AK56" i="148"/>
  <c r="AK72" i="148" s="1"/>
  <c r="H72" i="149"/>
  <c r="H73" i="149" s="1"/>
  <c r="N72" i="149"/>
  <c r="N73" i="149" s="1"/>
  <c r="T72" i="149"/>
  <c r="T73" i="149" s="1"/>
  <c r="Z72" i="149"/>
  <c r="Z73" i="149" s="1"/>
  <c r="AF72" i="149"/>
  <c r="AF73" i="149" s="1"/>
  <c r="AL56" i="149"/>
  <c r="AK44" i="150"/>
  <c r="J71" i="150"/>
  <c r="J72" i="150" s="1"/>
  <c r="P71" i="150"/>
  <c r="P72" i="150" s="1"/>
  <c r="V71" i="150"/>
  <c r="V72" i="150" s="1"/>
  <c r="AB71" i="150"/>
  <c r="AB72" i="150" s="1"/>
  <c r="AH71" i="150"/>
  <c r="AH72" i="150" s="1"/>
  <c r="AK70" i="150"/>
  <c r="AL43" i="151"/>
  <c r="K70" i="151"/>
  <c r="K71" i="151" s="1"/>
  <c r="Q70" i="151"/>
  <c r="Q71" i="151" s="1"/>
  <c r="W70" i="151"/>
  <c r="W71" i="151" s="1"/>
  <c r="AC70" i="151"/>
  <c r="AC71" i="151" s="1"/>
  <c r="AI70" i="151"/>
  <c r="AI71" i="151" s="1"/>
  <c r="AK44" i="152"/>
  <c r="J71" i="152"/>
  <c r="J72" i="152" s="1"/>
  <c r="P71" i="152"/>
  <c r="P72" i="152" s="1"/>
  <c r="V71" i="152"/>
  <c r="V72" i="152" s="1"/>
  <c r="AB71" i="152"/>
  <c r="AB72" i="152" s="1"/>
  <c r="AH71" i="152"/>
  <c r="AH72" i="152" s="1"/>
  <c r="AK70" i="152"/>
  <c r="J70" i="154"/>
  <c r="P70" i="154"/>
  <c r="AK27" i="150"/>
  <c r="Z72" i="150"/>
  <c r="AB71" i="151"/>
  <c r="AK27" i="152"/>
  <c r="AF72" i="152"/>
  <c r="AL71" i="152"/>
  <c r="AL72" i="152" s="1"/>
  <c r="Q70" i="154"/>
  <c r="AL69" i="151"/>
  <c r="AL70" i="151" s="1"/>
  <c r="AL72" i="149"/>
  <c r="Q72" i="149"/>
  <c r="Q73" i="149" s="1"/>
  <c r="AC72" i="149"/>
  <c r="AC73" i="149" s="1"/>
  <c r="G72" i="150"/>
  <c r="M72" i="150"/>
  <c r="S72" i="150"/>
  <c r="Y72" i="150"/>
  <c r="AE72" i="150"/>
  <c r="H71" i="151"/>
  <c r="N71" i="151"/>
  <c r="G72" i="152"/>
  <c r="M72" i="152"/>
  <c r="S72" i="152"/>
  <c r="Y72" i="152"/>
  <c r="AE72" i="152"/>
  <c r="AK71" i="152"/>
  <c r="AK72" i="152" s="1"/>
  <c r="G70" i="154"/>
  <c r="K73" i="149"/>
  <c r="AK28" i="149"/>
  <c r="W72" i="149"/>
  <c r="W73" i="149" s="1"/>
  <c r="AI72" i="149"/>
  <c r="AI73" i="149" s="1"/>
  <c r="AL28" i="149"/>
  <c r="P73" i="148"/>
  <c r="AB73" i="148"/>
  <c r="V73" i="148"/>
  <c r="AL71" i="151" l="1"/>
  <c r="AK71" i="150"/>
  <c r="AK72" i="150" s="1"/>
  <c r="AK72" i="149"/>
  <c r="AK69" i="154"/>
  <c r="AK70" i="154" s="1"/>
  <c r="AL69" i="154"/>
  <c r="AL70" i="154" s="1"/>
  <c r="AL69" i="153"/>
  <c r="AL72" i="148"/>
  <c r="AL73" i="148" s="1"/>
  <c r="AK73" i="148"/>
  <c r="AL73" i="149"/>
  <c r="AK73" i="149"/>
  <c r="AK68" i="153"/>
  <c r="AK69" i="153" s="1"/>
  <c r="AK70" i="151"/>
  <c r="AK71" i="151" s="1"/>
  <c r="AK8" i="147"/>
  <c r="AL8" i="147"/>
  <c r="AK9" i="147"/>
  <c r="AL9" i="147"/>
  <c r="AK10" i="147"/>
  <c r="AL10" i="147"/>
  <c r="AK11" i="147"/>
  <c r="AL11" i="147"/>
  <c r="AK12" i="147"/>
  <c r="AL12" i="147"/>
  <c r="AK13" i="147"/>
  <c r="AL13" i="147"/>
  <c r="AK14" i="147"/>
  <c r="AL14" i="147"/>
  <c r="AK17" i="147"/>
  <c r="AL17" i="147"/>
  <c r="AK18" i="147"/>
  <c r="AL18" i="147"/>
  <c r="AK19" i="147"/>
  <c r="AL19" i="147"/>
  <c r="AK20" i="147"/>
  <c r="AL20" i="147"/>
  <c r="AK21" i="147"/>
  <c r="AL21" i="147"/>
  <c r="AK22" i="147"/>
  <c r="AL22" i="147"/>
  <c r="AK23" i="147"/>
  <c r="AL23" i="147"/>
  <c r="AK24" i="147"/>
  <c r="AL24" i="147"/>
  <c r="AK25" i="147"/>
  <c r="AL25" i="147"/>
  <c r="AK26" i="147"/>
  <c r="AL26" i="147"/>
  <c r="AK27" i="147"/>
  <c r="AL27" i="147"/>
  <c r="AK28" i="147"/>
  <c r="AL28" i="147"/>
  <c r="AK29" i="147"/>
  <c r="AL29" i="147"/>
  <c r="AK30" i="147"/>
  <c r="AL30" i="147"/>
  <c r="AK31" i="147"/>
  <c r="AL31" i="147"/>
  <c r="AK33" i="147"/>
  <c r="AL33" i="147"/>
  <c r="AL35" i="147"/>
  <c r="AK36" i="147"/>
  <c r="AL36" i="147"/>
  <c r="G37" i="147"/>
  <c r="H37" i="147"/>
  <c r="J37" i="147"/>
  <c r="K37" i="147"/>
  <c r="M37" i="147"/>
  <c r="N37" i="147"/>
  <c r="P37" i="147"/>
  <c r="Q37" i="147"/>
  <c r="S37" i="147"/>
  <c r="T37" i="147"/>
  <c r="V37" i="147"/>
  <c r="W37" i="147"/>
  <c r="Y37" i="147"/>
  <c r="Z37" i="147"/>
  <c r="AB37" i="147"/>
  <c r="AC37" i="147"/>
  <c r="AE37" i="147"/>
  <c r="AF37" i="147"/>
  <c r="AH37" i="147"/>
  <c r="AI37" i="147"/>
  <c r="AK43" i="147"/>
  <c r="AL43" i="147"/>
  <c r="AK44" i="147"/>
  <c r="AL44" i="147"/>
  <c r="AK45" i="147"/>
  <c r="AL45" i="147"/>
  <c r="AK46" i="147"/>
  <c r="AL46" i="147"/>
  <c r="AK47" i="147"/>
  <c r="AL47" i="147"/>
  <c r="AK48" i="147"/>
  <c r="AL48" i="147"/>
  <c r="AK49" i="147"/>
  <c r="AL49" i="147"/>
  <c r="AK50" i="147"/>
  <c r="AL50" i="147"/>
  <c r="AK51" i="147"/>
  <c r="AL51" i="147"/>
  <c r="AK52" i="147"/>
  <c r="AL52" i="147"/>
  <c r="AK53" i="147"/>
  <c r="AL53" i="147"/>
  <c r="G54" i="147"/>
  <c r="H54" i="147"/>
  <c r="J54" i="147"/>
  <c r="K54" i="147"/>
  <c r="M54" i="147"/>
  <c r="N54" i="147"/>
  <c r="P54" i="147"/>
  <c r="Q54" i="147"/>
  <c r="S54" i="147"/>
  <c r="T54" i="147"/>
  <c r="V54" i="147"/>
  <c r="W54" i="147"/>
  <c r="Y54" i="147"/>
  <c r="Z54" i="147"/>
  <c r="AB54" i="147"/>
  <c r="AC54" i="147"/>
  <c r="AE54" i="147"/>
  <c r="AF54" i="147"/>
  <c r="AH54" i="147"/>
  <c r="AI54" i="147"/>
  <c r="AK56" i="147"/>
  <c r="AL56" i="147"/>
  <c r="AK57" i="147"/>
  <c r="AL57" i="147"/>
  <c r="AK58" i="147"/>
  <c r="AL58" i="147"/>
  <c r="AK59" i="147"/>
  <c r="AL59" i="147"/>
  <c r="AK60" i="147"/>
  <c r="AL60" i="147"/>
  <c r="AK61" i="147"/>
  <c r="AL61" i="147"/>
  <c r="AK62" i="147"/>
  <c r="AL62" i="147"/>
  <c r="AK63" i="147"/>
  <c r="AL63" i="147"/>
  <c r="AK64" i="147"/>
  <c r="AL64" i="147"/>
  <c r="G65" i="147"/>
  <c r="H65" i="147"/>
  <c r="J65" i="147"/>
  <c r="K65" i="147"/>
  <c r="M65" i="147"/>
  <c r="N65" i="147"/>
  <c r="P65" i="147"/>
  <c r="Q65" i="147"/>
  <c r="S65" i="147"/>
  <c r="T65" i="147"/>
  <c r="V65" i="147"/>
  <c r="W65" i="147"/>
  <c r="Y65" i="147"/>
  <c r="Z65" i="147"/>
  <c r="AB65" i="147"/>
  <c r="AC65" i="147"/>
  <c r="AE65" i="147"/>
  <c r="AF65" i="147"/>
  <c r="AH65" i="147"/>
  <c r="AI65" i="147"/>
  <c r="AK67" i="147"/>
  <c r="AL67" i="147"/>
  <c r="AK68" i="147"/>
  <c r="AL68" i="147"/>
  <c r="AK69" i="147"/>
  <c r="AL69" i="147"/>
  <c r="AK70" i="147"/>
  <c r="AL70" i="147"/>
  <c r="AK71" i="147"/>
  <c r="AL71" i="147"/>
  <c r="AL73" i="147"/>
  <c r="AK72" i="147"/>
  <c r="AL72" i="147"/>
  <c r="AL74" i="147"/>
  <c r="AK75" i="147"/>
  <c r="AL75" i="147"/>
  <c r="AK77" i="147"/>
  <c r="AL77" i="147"/>
  <c r="AK78" i="147"/>
  <c r="AL78" i="147"/>
  <c r="AK79" i="147"/>
  <c r="AL79" i="147"/>
  <c r="AK80" i="147"/>
  <c r="AL80" i="147"/>
  <c r="AK81" i="147"/>
  <c r="AL81" i="147"/>
  <c r="G82" i="147"/>
  <c r="H82" i="147"/>
  <c r="J82" i="147"/>
  <c r="K82" i="147"/>
  <c r="M82" i="147"/>
  <c r="N82" i="147"/>
  <c r="P82" i="147"/>
  <c r="Q82" i="147"/>
  <c r="S82" i="147"/>
  <c r="T82" i="147"/>
  <c r="V82" i="147"/>
  <c r="W82" i="147"/>
  <c r="Y82" i="147"/>
  <c r="Z82" i="147"/>
  <c r="AB82" i="147"/>
  <c r="AC82" i="147"/>
  <c r="AE82" i="147"/>
  <c r="AF82" i="147"/>
  <c r="AH82" i="147"/>
  <c r="AI82" i="147"/>
  <c r="AK8" i="146"/>
  <c r="AL8" i="146"/>
  <c r="AK9" i="146"/>
  <c r="AL9" i="146"/>
  <c r="AK10" i="146"/>
  <c r="AL10" i="146"/>
  <c r="AK14" i="146"/>
  <c r="AL14" i="146"/>
  <c r="AK15" i="146"/>
  <c r="AL15" i="146"/>
  <c r="AK17" i="146"/>
  <c r="AL17" i="146"/>
  <c r="AK18" i="146"/>
  <c r="AL18" i="146"/>
  <c r="AK19" i="146"/>
  <c r="AL19" i="146"/>
  <c r="AK20" i="146"/>
  <c r="AL20" i="146"/>
  <c r="AK21" i="146"/>
  <c r="AL21" i="146"/>
  <c r="AK22" i="146"/>
  <c r="AL22" i="146"/>
  <c r="AK23" i="146"/>
  <c r="AL23" i="146"/>
  <c r="AK24" i="146"/>
  <c r="AL24" i="146"/>
  <c r="AK25" i="146"/>
  <c r="AL25" i="146"/>
  <c r="AK26" i="146"/>
  <c r="AL26" i="146"/>
  <c r="AK27" i="146"/>
  <c r="AL27" i="146"/>
  <c r="AK28" i="146"/>
  <c r="AL28" i="146"/>
  <c r="AK29" i="146"/>
  <c r="AL29" i="146"/>
  <c r="AK30" i="146"/>
  <c r="AL30" i="146"/>
  <c r="AK31" i="146"/>
  <c r="AL31" i="146"/>
  <c r="AK33" i="146"/>
  <c r="AL33" i="146"/>
  <c r="AL35" i="146"/>
  <c r="AK36" i="146"/>
  <c r="AL36" i="146"/>
  <c r="G37" i="146"/>
  <c r="H37" i="146"/>
  <c r="J37" i="146"/>
  <c r="K37" i="146"/>
  <c r="M37" i="146"/>
  <c r="N37" i="146"/>
  <c r="P37" i="146"/>
  <c r="Q37" i="146"/>
  <c r="S37" i="146"/>
  <c r="T37" i="146"/>
  <c r="V37" i="146"/>
  <c r="W37" i="146"/>
  <c r="Y37" i="146"/>
  <c r="Z37" i="146"/>
  <c r="AB37" i="146"/>
  <c r="AC37" i="146"/>
  <c r="AE37" i="146"/>
  <c r="AF37" i="146"/>
  <c r="AH37" i="146"/>
  <c r="AI37" i="146"/>
  <c r="AK43" i="146"/>
  <c r="AL43" i="146"/>
  <c r="AK44" i="146"/>
  <c r="AL44" i="146"/>
  <c r="AK45" i="146"/>
  <c r="AL45" i="146"/>
  <c r="AK46" i="146"/>
  <c r="AL46" i="146"/>
  <c r="AK47" i="146"/>
  <c r="AL47" i="146"/>
  <c r="AK48" i="146"/>
  <c r="AL48" i="146"/>
  <c r="AK49" i="146"/>
  <c r="AL49" i="146"/>
  <c r="AK50" i="146"/>
  <c r="AL50" i="146"/>
  <c r="AK51" i="146"/>
  <c r="AL51" i="146"/>
  <c r="AK52" i="146"/>
  <c r="AL52" i="146"/>
  <c r="AK53" i="146"/>
  <c r="AL53" i="146"/>
  <c r="G54" i="146"/>
  <c r="H54" i="146"/>
  <c r="J54" i="146"/>
  <c r="K54" i="146"/>
  <c r="M54" i="146"/>
  <c r="N54" i="146"/>
  <c r="P54" i="146"/>
  <c r="Q54" i="146"/>
  <c r="S54" i="146"/>
  <c r="T54" i="146"/>
  <c r="V54" i="146"/>
  <c r="W54" i="146"/>
  <c r="Y54" i="146"/>
  <c r="Z54" i="146"/>
  <c r="AB54" i="146"/>
  <c r="AC54" i="146"/>
  <c r="AE54" i="146"/>
  <c r="AF54" i="146"/>
  <c r="AH54" i="146"/>
  <c r="AI54" i="146"/>
  <c r="AK56" i="146"/>
  <c r="AL56" i="146"/>
  <c r="AK57" i="146"/>
  <c r="AL57" i="146"/>
  <c r="AK58" i="146"/>
  <c r="AL58" i="146"/>
  <c r="AK59" i="146"/>
  <c r="AL59" i="146"/>
  <c r="AK60" i="146"/>
  <c r="AL60" i="146"/>
  <c r="AK61" i="146"/>
  <c r="AL61" i="146"/>
  <c r="AK62" i="146"/>
  <c r="AL62" i="146"/>
  <c r="AK63" i="146"/>
  <c r="AL63" i="146"/>
  <c r="G64" i="146"/>
  <c r="H64" i="146"/>
  <c r="J64" i="146"/>
  <c r="K64" i="146"/>
  <c r="M64" i="146"/>
  <c r="N64" i="146"/>
  <c r="P64" i="146"/>
  <c r="Q64" i="146"/>
  <c r="S64" i="146"/>
  <c r="T64" i="146"/>
  <c r="V64" i="146"/>
  <c r="W64" i="146"/>
  <c r="Y64" i="146"/>
  <c r="Z64" i="146"/>
  <c r="AB64" i="146"/>
  <c r="AC64" i="146"/>
  <c r="AE64" i="146"/>
  <c r="AF64" i="146"/>
  <c r="AH64" i="146"/>
  <c r="AI64" i="146"/>
  <c r="AK66" i="146"/>
  <c r="AL66" i="146"/>
  <c r="AK67" i="146"/>
  <c r="AL67" i="146"/>
  <c r="AK68" i="146"/>
  <c r="AL68" i="146"/>
  <c r="AK69" i="146"/>
  <c r="AL69" i="146"/>
  <c r="AK70" i="146"/>
  <c r="AL70" i="146"/>
  <c r="AK71" i="146"/>
  <c r="AL71" i="146"/>
  <c r="AK72" i="146"/>
  <c r="AL72" i="146"/>
  <c r="AK73" i="146"/>
  <c r="AL73" i="146"/>
  <c r="AK75" i="146"/>
  <c r="AL75" i="146"/>
  <c r="AK76" i="146"/>
  <c r="AL76" i="146"/>
  <c r="AK77" i="146"/>
  <c r="AL77" i="146"/>
  <c r="AK78" i="146"/>
  <c r="AL78" i="146"/>
  <c r="G79" i="146"/>
  <c r="H79" i="146"/>
  <c r="J79" i="146"/>
  <c r="K79" i="146"/>
  <c r="M79" i="146"/>
  <c r="N79" i="146"/>
  <c r="N80" i="146" s="1"/>
  <c r="P79" i="146"/>
  <c r="Q79" i="146"/>
  <c r="S79" i="146"/>
  <c r="T79" i="146"/>
  <c r="V79" i="146"/>
  <c r="W79" i="146"/>
  <c r="Y79" i="146"/>
  <c r="Z79" i="146"/>
  <c r="Z80" i="146" s="1"/>
  <c r="AB79" i="146"/>
  <c r="AC79" i="146"/>
  <c r="AE79" i="146"/>
  <c r="AF79" i="146"/>
  <c r="AH79" i="146"/>
  <c r="AI79" i="146"/>
  <c r="AK8" i="145"/>
  <c r="AL8" i="145"/>
  <c r="AK9" i="145"/>
  <c r="AL9" i="145"/>
  <c r="AK10" i="145"/>
  <c r="AL10" i="145"/>
  <c r="AK11" i="145"/>
  <c r="AL11" i="145"/>
  <c r="AK12" i="145"/>
  <c r="AL12" i="145"/>
  <c r="AK13" i="145"/>
  <c r="AL13" i="145"/>
  <c r="AK14" i="145"/>
  <c r="AL14" i="145"/>
  <c r="AK17" i="145"/>
  <c r="AL17" i="145"/>
  <c r="AK18" i="145"/>
  <c r="AL18" i="145"/>
  <c r="AK19" i="145"/>
  <c r="AL19" i="145"/>
  <c r="AK20" i="145"/>
  <c r="AL20" i="145"/>
  <c r="AK21" i="145"/>
  <c r="AL21" i="145"/>
  <c r="AK22" i="145"/>
  <c r="AL22" i="145"/>
  <c r="AK23" i="145"/>
  <c r="AL23" i="145"/>
  <c r="AK24" i="145"/>
  <c r="AL24" i="145"/>
  <c r="AK25" i="145"/>
  <c r="AL25" i="145"/>
  <c r="AK26" i="145"/>
  <c r="AL26" i="145"/>
  <c r="AK27" i="145"/>
  <c r="AL27" i="145"/>
  <c r="AK28" i="145"/>
  <c r="AL28" i="145"/>
  <c r="AK29" i="145"/>
  <c r="AL29" i="145"/>
  <c r="AK30" i="145"/>
  <c r="AL30" i="145"/>
  <c r="AK32" i="145"/>
  <c r="AL32" i="145"/>
  <c r="AL34" i="145"/>
  <c r="AK35" i="145"/>
  <c r="AL35" i="145"/>
  <c r="G36" i="145"/>
  <c r="H36" i="145"/>
  <c r="J36" i="145"/>
  <c r="K36" i="145"/>
  <c r="M36" i="145"/>
  <c r="N36" i="145"/>
  <c r="P36" i="145"/>
  <c r="Q36" i="145"/>
  <c r="S36" i="145"/>
  <c r="T36" i="145"/>
  <c r="V36" i="145"/>
  <c r="W36" i="145"/>
  <c r="Y36" i="145"/>
  <c r="Z36" i="145"/>
  <c r="AB36" i="145"/>
  <c r="AC36" i="145"/>
  <c r="AE36" i="145"/>
  <c r="AF36" i="145"/>
  <c r="AH36" i="145"/>
  <c r="AI36" i="145"/>
  <c r="AK42" i="145"/>
  <c r="AL42" i="145"/>
  <c r="AK43" i="145"/>
  <c r="AL43" i="145"/>
  <c r="AK44" i="145"/>
  <c r="AL44" i="145"/>
  <c r="AK45" i="145"/>
  <c r="AL45" i="145"/>
  <c r="AK46" i="145"/>
  <c r="AL46" i="145"/>
  <c r="AK47" i="145"/>
  <c r="AL47" i="145"/>
  <c r="AK48" i="145"/>
  <c r="AL48" i="145"/>
  <c r="AK49" i="145"/>
  <c r="AL49" i="145"/>
  <c r="AK50" i="145"/>
  <c r="AL50" i="145"/>
  <c r="AK51" i="145"/>
  <c r="AL51" i="145"/>
  <c r="AK52" i="145"/>
  <c r="AL52" i="145"/>
  <c r="G53" i="145"/>
  <c r="H53" i="145"/>
  <c r="J53" i="145"/>
  <c r="K53" i="145"/>
  <c r="M53" i="145"/>
  <c r="N53" i="145"/>
  <c r="P53" i="145"/>
  <c r="Q53" i="145"/>
  <c r="S53" i="145"/>
  <c r="T53" i="145"/>
  <c r="V53" i="145"/>
  <c r="W53" i="145"/>
  <c r="Y53" i="145"/>
  <c r="Z53" i="145"/>
  <c r="AB53" i="145"/>
  <c r="AC53" i="145"/>
  <c r="AE53" i="145"/>
  <c r="AF53" i="145"/>
  <c r="AH53" i="145"/>
  <c r="AI53" i="145"/>
  <c r="AK55" i="145"/>
  <c r="AL55" i="145"/>
  <c r="AK56" i="145"/>
  <c r="AL56" i="145"/>
  <c r="AK57" i="145"/>
  <c r="AL57" i="145"/>
  <c r="AK58" i="145"/>
  <c r="AL58" i="145"/>
  <c r="AK59" i="145"/>
  <c r="AL59" i="145"/>
  <c r="AK60" i="145"/>
  <c r="AL60" i="145"/>
  <c r="AK61" i="145"/>
  <c r="AL61" i="145"/>
  <c r="AK62" i="145"/>
  <c r="AL62" i="145"/>
  <c r="G63" i="145"/>
  <c r="H63" i="145"/>
  <c r="J63" i="145"/>
  <c r="K63" i="145"/>
  <c r="M63" i="145"/>
  <c r="N63" i="145"/>
  <c r="P63" i="145"/>
  <c r="Q63" i="145"/>
  <c r="S63" i="145"/>
  <c r="T63" i="145"/>
  <c r="V63" i="145"/>
  <c r="W63" i="145"/>
  <c r="Y63" i="145"/>
  <c r="Z63" i="145"/>
  <c r="AB63" i="145"/>
  <c r="AC63" i="145"/>
  <c r="AE63" i="145"/>
  <c r="AF63" i="145"/>
  <c r="AH63" i="145"/>
  <c r="AI63" i="145"/>
  <c r="AK65" i="145"/>
  <c r="AL65" i="145"/>
  <c r="AK66" i="145"/>
  <c r="AL66" i="145"/>
  <c r="AK67" i="145"/>
  <c r="AL67" i="145"/>
  <c r="AK68" i="145"/>
  <c r="AL68" i="145"/>
  <c r="AK69" i="145"/>
  <c r="AL69" i="145"/>
  <c r="AK70" i="145"/>
  <c r="AL70" i="145"/>
  <c r="AK71" i="145"/>
  <c r="AL71" i="145"/>
  <c r="AK72" i="145"/>
  <c r="AL72" i="145"/>
  <c r="AK74" i="145"/>
  <c r="AL74" i="145"/>
  <c r="AK75" i="145"/>
  <c r="AL75" i="145"/>
  <c r="AK76" i="145"/>
  <c r="AL76" i="145"/>
  <c r="AK77" i="145"/>
  <c r="AL77" i="145"/>
  <c r="G78" i="145"/>
  <c r="H78" i="145"/>
  <c r="J78" i="145"/>
  <c r="K78" i="145"/>
  <c r="M78" i="145"/>
  <c r="N78" i="145"/>
  <c r="P78" i="145"/>
  <c r="P79" i="145" s="1"/>
  <c r="Q78" i="145"/>
  <c r="S78" i="145"/>
  <c r="T78" i="145"/>
  <c r="V78" i="145"/>
  <c r="W78" i="145"/>
  <c r="Y78" i="145"/>
  <c r="Z78" i="145"/>
  <c r="AB78" i="145"/>
  <c r="AB79" i="145" s="1"/>
  <c r="AC78" i="145"/>
  <c r="AE78" i="145"/>
  <c r="AF78" i="145"/>
  <c r="AH78" i="145"/>
  <c r="AI78" i="145"/>
  <c r="G79" i="145"/>
  <c r="AK8" i="144"/>
  <c r="AL8" i="144"/>
  <c r="AK9" i="144"/>
  <c r="AL9" i="144"/>
  <c r="AK10" i="144"/>
  <c r="AL10" i="144"/>
  <c r="AK11" i="144"/>
  <c r="AL11" i="144"/>
  <c r="AK12" i="144"/>
  <c r="AL12" i="144"/>
  <c r="AK13" i="144"/>
  <c r="AL13" i="144"/>
  <c r="AK14" i="144"/>
  <c r="AL14" i="144"/>
  <c r="AK15" i="144"/>
  <c r="AL15" i="144"/>
  <c r="AK17" i="144"/>
  <c r="AL17" i="144"/>
  <c r="AK19" i="144"/>
  <c r="AL19" i="144"/>
  <c r="AK20" i="144"/>
  <c r="AL20" i="144"/>
  <c r="AK21" i="144"/>
  <c r="AL21" i="144"/>
  <c r="AK22" i="144"/>
  <c r="AL22" i="144"/>
  <c r="AK23" i="144"/>
  <c r="AL23" i="144"/>
  <c r="AK24" i="144"/>
  <c r="AL24" i="144"/>
  <c r="AK25" i="144"/>
  <c r="AL25" i="144"/>
  <c r="AK26" i="144"/>
  <c r="AL26" i="144"/>
  <c r="AK27" i="144"/>
  <c r="AL27" i="144"/>
  <c r="AK28" i="144"/>
  <c r="AL28" i="144"/>
  <c r="AK29" i="144"/>
  <c r="AL29" i="144"/>
  <c r="AK30" i="144"/>
  <c r="AL30" i="144"/>
  <c r="AK31" i="144"/>
  <c r="AL31" i="144"/>
  <c r="AK32" i="144"/>
  <c r="AL32" i="144"/>
  <c r="AK34" i="144"/>
  <c r="AL34" i="144"/>
  <c r="AL36" i="144"/>
  <c r="AK37" i="144"/>
  <c r="AL37" i="144"/>
  <c r="G38" i="144"/>
  <c r="H38" i="144"/>
  <c r="J38" i="144"/>
  <c r="K38" i="144"/>
  <c r="M38" i="144"/>
  <c r="N38" i="144"/>
  <c r="P38" i="144"/>
  <c r="Q38" i="144"/>
  <c r="S38" i="144"/>
  <c r="T38" i="144"/>
  <c r="V38" i="144"/>
  <c r="W38" i="144"/>
  <c r="Y38" i="144"/>
  <c r="Z38" i="144"/>
  <c r="AB38" i="144"/>
  <c r="AC38" i="144"/>
  <c r="AE38" i="144"/>
  <c r="AF38" i="144"/>
  <c r="AH38" i="144"/>
  <c r="AI38" i="144"/>
  <c r="AK44" i="144"/>
  <c r="AL44" i="144"/>
  <c r="AK45" i="144"/>
  <c r="AL45" i="144"/>
  <c r="AK46" i="144"/>
  <c r="AL46" i="144"/>
  <c r="AK47" i="144"/>
  <c r="AL47" i="144"/>
  <c r="AK48" i="144"/>
  <c r="AL48" i="144"/>
  <c r="AK49" i="144"/>
  <c r="AL49" i="144"/>
  <c r="AK50" i="144"/>
  <c r="AL50" i="144"/>
  <c r="AK51" i="144"/>
  <c r="AL51" i="144"/>
  <c r="AK52" i="144"/>
  <c r="AL52" i="144"/>
  <c r="AK53" i="144"/>
  <c r="AL53" i="144"/>
  <c r="AK54" i="144"/>
  <c r="AL54" i="144"/>
  <c r="G55" i="144"/>
  <c r="H55" i="144"/>
  <c r="J55" i="144"/>
  <c r="K55" i="144"/>
  <c r="M55" i="144"/>
  <c r="M82" i="144" s="1"/>
  <c r="N55" i="144"/>
  <c r="P55" i="144"/>
  <c r="Q55" i="144"/>
  <c r="S55" i="144"/>
  <c r="T55" i="144"/>
  <c r="V55" i="144"/>
  <c r="W55" i="144"/>
  <c r="Y55" i="144"/>
  <c r="Z55" i="144"/>
  <c r="AB55" i="144"/>
  <c r="AC55" i="144"/>
  <c r="AE55" i="144"/>
  <c r="AF55" i="144"/>
  <c r="AH55" i="144"/>
  <c r="AI55" i="144"/>
  <c r="AK57" i="144"/>
  <c r="AL57" i="144"/>
  <c r="AK58" i="144"/>
  <c r="AL58" i="144"/>
  <c r="AK59" i="144"/>
  <c r="AL59" i="144"/>
  <c r="AK60" i="144"/>
  <c r="AL60" i="144"/>
  <c r="AK61" i="144"/>
  <c r="AL61" i="144"/>
  <c r="AK62" i="144"/>
  <c r="AL62" i="144"/>
  <c r="AK63" i="144"/>
  <c r="AL63" i="144"/>
  <c r="AK64" i="144"/>
  <c r="AL64" i="144"/>
  <c r="AK65" i="144"/>
  <c r="AL65" i="144"/>
  <c r="G66" i="144"/>
  <c r="H66" i="144"/>
  <c r="J66" i="144"/>
  <c r="K66" i="144"/>
  <c r="M66" i="144"/>
  <c r="N66" i="144"/>
  <c r="P66" i="144"/>
  <c r="Q66" i="144"/>
  <c r="S66" i="144"/>
  <c r="T66" i="144"/>
  <c r="V66" i="144"/>
  <c r="W66" i="144"/>
  <c r="Y66" i="144"/>
  <c r="Z66" i="144"/>
  <c r="AB66" i="144"/>
  <c r="AC66" i="144"/>
  <c r="AE66" i="144"/>
  <c r="AF66" i="144"/>
  <c r="AH66" i="144"/>
  <c r="AI66" i="144"/>
  <c r="AK68" i="144"/>
  <c r="AL68" i="144"/>
  <c r="AK69" i="144"/>
  <c r="AL69" i="144"/>
  <c r="AK70" i="144"/>
  <c r="AL70" i="144"/>
  <c r="AK71" i="144"/>
  <c r="AL71" i="144"/>
  <c r="AK72" i="144"/>
  <c r="AL72" i="144"/>
  <c r="AK73" i="144"/>
  <c r="AL73" i="144"/>
  <c r="AK74" i="144"/>
  <c r="AL74" i="144"/>
  <c r="AK75" i="144"/>
  <c r="AL75" i="144"/>
  <c r="AK77" i="144"/>
  <c r="AL77" i="144"/>
  <c r="AK78" i="144"/>
  <c r="AL78" i="144"/>
  <c r="AK79" i="144"/>
  <c r="AL79" i="144"/>
  <c r="AK80" i="144"/>
  <c r="AL80" i="144"/>
  <c r="G81" i="144"/>
  <c r="H81" i="144"/>
  <c r="J81" i="144"/>
  <c r="K81" i="144"/>
  <c r="M81" i="144"/>
  <c r="N81" i="144"/>
  <c r="P81" i="144"/>
  <c r="Q81" i="144"/>
  <c r="S81" i="144"/>
  <c r="T81" i="144"/>
  <c r="V81" i="144"/>
  <c r="W81" i="144"/>
  <c r="Y81" i="144"/>
  <c r="Z81" i="144"/>
  <c r="AB81" i="144"/>
  <c r="AC81" i="144"/>
  <c r="AE81" i="144"/>
  <c r="AF81" i="144"/>
  <c r="AH81" i="144"/>
  <c r="AI81" i="144"/>
  <c r="AK8" i="143"/>
  <c r="AL8" i="143"/>
  <c r="AK9" i="143"/>
  <c r="AL9" i="143"/>
  <c r="AK10" i="143"/>
  <c r="AL10" i="143"/>
  <c r="AK11" i="143"/>
  <c r="AL11" i="143"/>
  <c r="AK12" i="143"/>
  <c r="AL12" i="143"/>
  <c r="AK13" i="143"/>
  <c r="AL13" i="143"/>
  <c r="AK14" i="143"/>
  <c r="AL14" i="143"/>
  <c r="AK15" i="143"/>
  <c r="AL15" i="143"/>
  <c r="AK19" i="143"/>
  <c r="AL19" i="143"/>
  <c r="AK20" i="143"/>
  <c r="AL20" i="143"/>
  <c r="AK21" i="143"/>
  <c r="AL21" i="143"/>
  <c r="AK22" i="143"/>
  <c r="AL22" i="143"/>
  <c r="AK23" i="143"/>
  <c r="AL23" i="143"/>
  <c r="AK24" i="143"/>
  <c r="AL24" i="143"/>
  <c r="AK25" i="143"/>
  <c r="AL25" i="143"/>
  <c r="AK26" i="143"/>
  <c r="AL26" i="143"/>
  <c r="AK27" i="143"/>
  <c r="AL27" i="143"/>
  <c r="AK28" i="143"/>
  <c r="AL28" i="143"/>
  <c r="AK29" i="143"/>
  <c r="AL29" i="143"/>
  <c r="AK30" i="143"/>
  <c r="AL30" i="143"/>
  <c r="AK31" i="143"/>
  <c r="AL31" i="143"/>
  <c r="AK32" i="143"/>
  <c r="AL32" i="143"/>
  <c r="AK34" i="143"/>
  <c r="AL34" i="143"/>
  <c r="AL36" i="143"/>
  <c r="AK37" i="143"/>
  <c r="AL37" i="143"/>
  <c r="G38" i="143"/>
  <c r="H38" i="143"/>
  <c r="J38" i="143"/>
  <c r="K38" i="143"/>
  <c r="M38" i="143"/>
  <c r="N38" i="143"/>
  <c r="P38" i="143"/>
  <c r="Q38" i="143"/>
  <c r="S38" i="143"/>
  <c r="T38" i="143"/>
  <c r="V38" i="143"/>
  <c r="W38" i="143"/>
  <c r="Y38" i="143"/>
  <c r="Z38" i="143"/>
  <c r="AB38" i="143"/>
  <c r="AC38" i="143"/>
  <c r="AE38" i="143"/>
  <c r="AF38" i="143"/>
  <c r="AH38" i="143"/>
  <c r="AI38" i="143"/>
  <c r="AK44" i="143"/>
  <c r="AL44" i="143"/>
  <c r="AK45" i="143"/>
  <c r="AL45" i="143"/>
  <c r="AK46" i="143"/>
  <c r="AL46" i="143"/>
  <c r="AK47" i="143"/>
  <c r="AL47" i="143"/>
  <c r="AK48" i="143"/>
  <c r="AL48" i="143"/>
  <c r="AK49" i="143"/>
  <c r="AL49" i="143"/>
  <c r="AK50" i="143"/>
  <c r="AL50" i="143"/>
  <c r="AK51" i="143"/>
  <c r="AL51" i="143"/>
  <c r="AK52" i="143"/>
  <c r="AL52" i="143"/>
  <c r="AK53" i="143"/>
  <c r="AL53" i="143"/>
  <c r="AK54" i="143"/>
  <c r="AL54" i="143"/>
  <c r="G55" i="143"/>
  <c r="H55" i="143"/>
  <c r="J55" i="143"/>
  <c r="K55" i="143"/>
  <c r="M55" i="143"/>
  <c r="N55" i="143"/>
  <c r="P55" i="143"/>
  <c r="Q55" i="143"/>
  <c r="S55" i="143"/>
  <c r="T55" i="143"/>
  <c r="T82" i="143" s="1"/>
  <c r="V55" i="143"/>
  <c r="W55" i="143"/>
  <c r="Y55" i="143"/>
  <c r="Z55" i="143"/>
  <c r="AB55" i="143"/>
  <c r="AC55" i="143"/>
  <c r="AE55" i="143"/>
  <c r="AF55" i="143"/>
  <c r="AF82" i="143" s="1"/>
  <c r="AH55" i="143"/>
  <c r="AI55" i="143"/>
  <c r="AK57" i="143"/>
  <c r="AL57" i="143"/>
  <c r="AK58" i="143"/>
  <c r="AL58" i="143"/>
  <c r="AK59" i="143"/>
  <c r="AL59" i="143"/>
  <c r="AK60" i="143"/>
  <c r="AL60" i="143"/>
  <c r="AK61" i="143"/>
  <c r="AL61" i="143"/>
  <c r="AK62" i="143"/>
  <c r="AL62" i="143"/>
  <c r="AK63" i="143"/>
  <c r="AL63" i="143"/>
  <c r="AK64" i="143"/>
  <c r="AL64" i="143"/>
  <c r="AK65" i="143"/>
  <c r="AL65" i="143"/>
  <c r="G66" i="143"/>
  <c r="H66" i="143"/>
  <c r="J66" i="143"/>
  <c r="K66" i="143"/>
  <c r="M66" i="143"/>
  <c r="N66" i="143"/>
  <c r="P66" i="143"/>
  <c r="Q66" i="143"/>
  <c r="S66" i="143"/>
  <c r="T66" i="143"/>
  <c r="V66" i="143"/>
  <c r="W66" i="143"/>
  <c r="Y66" i="143"/>
  <c r="Z66" i="143"/>
  <c r="AB66" i="143"/>
  <c r="AC66" i="143"/>
  <c r="AE66" i="143"/>
  <c r="AF66" i="143"/>
  <c r="AH66" i="143"/>
  <c r="AI66" i="143"/>
  <c r="AK68" i="143"/>
  <c r="AL68" i="143"/>
  <c r="AK69" i="143"/>
  <c r="AL69" i="143"/>
  <c r="AK70" i="143"/>
  <c r="AL70" i="143"/>
  <c r="AK71" i="143"/>
  <c r="AL71" i="143"/>
  <c r="AK72" i="143"/>
  <c r="AL72" i="143"/>
  <c r="AK73" i="143"/>
  <c r="AL73" i="143"/>
  <c r="AK74" i="143"/>
  <c r="AL74" i="143"/>
  <c r="AK75" i="143"/>
  <c r="AL75" i="143"/>
  <c r="AK77" i="143"/>
  <c r="AL77" i="143"/>
  <c r="AK78" i="143"/>
  <c r="AL78" i="143"/>
  <c r="AK79" i="143"/>
  <c r="AL79" i="143"/>
  <c r="AK80" i="143"/>
  <c r="AL80" i="143"/>
  <c r="G81" i="143"/>
  <c r="H81" i="143"/>
  <c r="J81" i="143"/>
  <c r="K81" i="143"/>
  <c r="M81" i="143"/>
  <c r="N81" i="143"/>
  <c r="P81" i="143"/>
  <c r="Q81" i="143"/>
  <c r="S81" i="143"/>
  <c r="T81" i="143"/>
  <c r="V81" i="143"/>
  <c r="W81" i="143"/>
  <c r="Y81" i="143"/>
  <c r="Z81" i="143"/>
  <c r="AB81" i="143"/>
  <c r="AC81" i="143"/>
  <c r="AE81" i="143"/>
  <c r="AF81" i="143"/>
  <c r="AH81" i="143"/>
  <c r="AI81" i="143"/>
  <c r="AK8" i="142"/>
  <c r="AL8" i="142"/>
  <c r="AK9" i="142"/>
  <c r="AL9" i="142"/>
  <c r="AK10" i="142"/>
  <c r="AL10" i="142"/>
  <c r="AK11" i="142"/>
  <c r="AL11" i="142"/>
  <c r="AK12" i="142"/>
  <c r="AL12" i="142"/>
  <c r="AK13" i="142"/>
  <c r="AL13" i="142"/>
  <c r="AK14" i="142"/>
  <c r="AL14" i="142"/>
  <c r="AK15" i="142"/>
  <c r="AL15" i="142"/>
  <c r="AK19" i="142"/>
  <c r="AL19" i="142"/>
  <c r="AK20" i="142"/>
  <c r="AL20" i="142"/>
  <c r="AK21" i="142"/>
  <c r="AL21" i="142"/>
  <c r="AK22" i="142"/>
  <c r="AL22" i="142"/>
  <c r="AK23" i="142"/>
  <c r="AL23" i="142"/>
  <c r="AK24" i="142"/>
  <c r="AL24" i="142"/>
  <c r="AK25" i="142"/>
  <c r="AL25" i="142"/>
  <c r="AK26" i="142"/>
  <c r="AL26" i="142"/>
  <c r="AK27" i="142"/>
  <c r="AL27" i="142"/>
  <c r="AK28" i="142"/>
  <c r="AL28" i="142"/>
  <c r="AK29" i="142"/>
  <c r="AL29" i="142"/>
  <c r="AK30" i="142"/>
  <c r="AL30" i="142"/>
  <c r="AK31" i="142"/>
  <c r="AL31" i="142"/>
  <c r="AK32" i="142"/>
  <c r="AL32" i="142"/>
  <c r="AK34" i="142"/>
  <c r="AL34" i="142"/>
  <c r="AL36" i="142"/>
  <c r="AK37" i="142"/>
  <c r="AL37" i="142"/>
  <c r="G38" i="142"/>
  <c r="H38" i="142"/>
  <c r="J38" i="142"/>
  <c r="K38" i="142"/>
  <c r="M38" i="142"/>
  <c r="N38" i="142"/>
  <c r="P38" i="142"/>
  <c r="Q38" i="142"/>
  <c r="S38" i="142"/>
  <c r="T38" i="142"/>
  <c r="V38" i="142"/>
  <c r="W38" i="142"/>
  <c r="Y38" i="142"/>
  <c r="Z38" i="142"/>
  <c r="AB38" i="142"/>
  <c r="AC38" i="142"/>
  <c r="AE38" i="142"/>
  <c r="AF38" i="142"/>
  <c r="AH38" i="142"/>
  <c r="AI38" i="142"/>
  <c r="AK44" i="142"/>
  <c r="AL44" i="142"/>
  <c r="AK45" i="142"/>
  <c r="AL45" i="142"/>
  <c r="AK46" i="142"/>
  <c r="AL46" i="142"/>
  <c r="AK47" i="142"/>
  <c r="AL47" i="142"/>
  <c r="AK48" i="142"/>
  <c r="AL48" i="142"/>
  <c r="AK49" i="142"/>
  <c r="AL49" i="142"/>
  <c r="AK50" i="142"/>
  <c r="AL50" i="142"/>
  <c r="AK51" i="142"/>
  <c r="AL51" i="142"/>
  <c r="AK52" i="142"/>
  <c r="AL52" i="142"/>
  <c r="AK53" i="142"/>
  <c r="AL53" i="142"/>
  <c r="AK54" i="142"/>
  <c r="AL54" i="142"/>
  <c r="G55" i="142"/>
  <c r="H55" i="142"/>
  <c r="J55" i="142"/>
  <c r="K55" i="142"/>
  <c r="M55" i="142"/>
  <c r="N55" i="142"/>
  <c r="P55" i="142"/>
  <c r="Q55" i="142"/>
  <c r="S55" i="142"/>
  <c r="T55" i="142"/>
  <c r="V55" i="142"/>
  <c r="W55" i="142"/>
  <c r="Y55" i="142"/>
  <c r="Z55" i="142"/>
  <c r="AB55" i="142"/>
  <c r="AC55" i="142"/>
  <c r="AE55" i="142"/>
  <c r="AF55" i="142"/>
  <c r="AH55" i="142"/>
  <c r="AI55" i="142"/>
  <c r="AK57" i="142"/>
  <c r="AL57" i="142"/>
  <c r="AK58" i="142"/>
  <c r="AL58" i="142"/>
  <c r="AK59" i="142"/>
  <c r="AL59" i="142"/>
  <c r="AK60" i="142"/>
  <c r="AL60" i="142"/>
  <c r="AK61" i="142"/>
  <c r="AL61" i="142"/>
  <c r="AK62" i="142"/>
  <c r="AL62" i="142"/>
  <c r="AK63" i="142"/>
  <c r="AL63" i="142"/>
  <c r="AK64" i="142"/>
  <c r="AL64" i="142"/>
  <c r="AK65" i="142"/>
  <c r="AL65" i="142"/>
  <c r="G66" i="142"/>
  <c r="H66" i="142"/>
  <c r="J66" i="142"/>
  <c r="K66" i="142"/>
  <c r="M66" i="142"/>
  <c r="N66" i="142"/>
  <c r="P66" i="142"/>
  <c r="Q66" i="142"/>
  <c r="S66" i="142"/>
  <c r="T66" i="142"/>
  <c r="V66" i="142"/>
  <c r="W66" i="142"/>
  <c r="Y66" i="142"/>
  <c r="Z66" i="142"/>
  <c r="AB66" i="142"/>
  <c r="AC66" i="142"/>
  <c r="AE66" i="142"/>
  <c r="AF66" i="142"/>
  <c r="AH66" i="142"/>
  <c r="AI66" i="142"/>
  <c r="AK68" i="142"/>
  <c r="AL68" i="142"/>
  <c r="AK69" i="142"/>
  <c r="AL69" i="142"/>
  <c r="AK70" i="142"/>
  <c r="AL70" i="142"/>
  <c r="AK71" i="142"/>
  <c r="AL71" i="142"/>
  <c r="AK72" i="142"/>
  <c r="AL72" i="142"/>
  <c r="AK73" i="142"/>
  <c r="AL73" i="142"/>
  <c r="AK74" i="142"/>
  <c r="AL74" i="142"/>
  <c r="AK75" i="142"/>
  <c r="AL75" i="142"/>
  <c r="AK77" i="142"/>
  <c r="AL77" i="142"/>
  <c r="AK78" i="142"/>
  <c r="AL78" i="142"/>
  <c r="AK79" i="142"/>
  <c r="AL79" i="142"/>
  <c r="AK80" i="142"/>
  <c r="AL80" i="142"/>
  <c r="G81" i="142"/>
  <c r="H81" i="142"/>
  <c r="J81" i="142"/>
  <c r="K81" i="142"/>
  <c r="M81" i="142"/>
  <c r="N81" i="142"/>
  <c r="P81" i="142"/>
  <c r="Q81" i="142"/>
  <c r="S81" i="142"/>
  <c r="T81" i="142"/>
  <c r="V81" i="142"/>
  <c r="W81" i="142"/>
  <c r="Y81" i="142"/>
  <c r="Z81" i="142"/>
  <c r="AB81" i="142"/>
  <c r="AC81" i="142"/>
  <c r="AE81" i="142"/>
  <c r="AF81" i="142"/>
  <c r="AH81" i="142"/>
  <c r="AI81" i="142"/>
  <c r="AK8" i="141"/>
  <c r="AL8" i="141"/>
  <c r="AK9" i="141"/>
  <c r="AL9" i="141"/>
  <c r="AK10" i="141"/>
  <c r="AL10" i="141"/>
  <c r="AK11" i="141"/>
  <c r="AL11" i="141"/>
  <c r="AK12" i="141"/>
  <c r="AL12" i="141"/>
  <c r="AK13" i="141"/>
  <c r="AL13" i="141"/>
  <c r="AK14" i="141"/>
  <c r="AL14" i="141"/>
  <c r="AK15" i="141"/>
  <c r="AL15" i="141"/>
  <c r="AK19" i="141"/>
  <c r="AL19" i="141"/>
  <c r="AK20" i="141"/>
  <c r="AL20" i="141"/>
  <c r="AK21" i="141"/>
  <c r="AL21" i="141"/>
  <c r="AK22" i="141"/>
  <c r="AL22" i="141"/>
  <c r="AK23" i="141"/>
  <c r="AL23" i="141"/>
  <c r="AK24" i="141"/>
  <c r="AL24" i="141"/>
  <c r="AK25" i="141"/>
  <c r="AL25" i="141"/>
  <c r="AK26" i="141"/>
  <c r="AL26" i="141"/>
  <c r="AK27" i="141"/>
  <c r="AL27" i="141"/>
  <c r="AK28" i="141"/>
  <c r="AL28" i="141"/>
  <c r="AK29" i="141"/>
  <c r="AL29" i="141"/>
  <c r="AK30" i="141"/>
  <c r="AL30" i="141"/>
  <c r="AK31" i="141"/>
  <c r="AL31" i="141"/>
  <c r="AK32" i="141"/>
  <c r="AL32" i="141"/>
  <c r="AK34" i="141"/>
  <c r="AL34" i="141"/>
  <c r="AL36" i="141"/>
  <c r="AK37" i="141"/>
  <c r="AL37" i="141"/>
  <c r="G38" i="141"/>
  <c r="H38" i="141"/>
  <c r="J38" i="141"/>
  <c r="K38" i="141"/>
  <c r="M38" i="141"/>
  <c r="N38" i="141"/>
  <c r="P38" i="141"/>
  <c r="Q38" i="141"/>
  <c r="S38" i="141"/>
  <c r="T38" i="141"/>
  <c r="V38" i="141"/>
  <c r="W38" i="141"/>
  <c r="Y38" i="141"/>
  <c r="Z38" i="141"/>
  <c r="AB38" i="141"/>
  <c r="AC38" i="141"/>
  <c r="AE38" i="141"/>
  <c r="AF38" i="141"/>
  <c r="AH38" i="141"/>
  <c r="AI38" i="141"/>
  <c r="AK44" i="141"/>
  <c r="AL44" i="141"/>
  <c r="AK45" i="141"/>
  <c r="AL45" i="141"/>
  <c r="AK46" i="141"/>
  <c r="AL46" i="141"/>
  <c r="AK47" i="141"/>
  <c r="AL47" i="141"/>
  <c r="AK48" i="141"/>
  <c r="AL48" i="141"/>
  <c r="AK49" i="141"/>
  <c r="AL49" i="141"/>
  <c r="AK50" i="141"/>
  <c r="AL50" i="141"/>
  <c r="AK51" i="141"/>
  <c r="AL51" i="141"/>
  <c r="AK52" i="141"/>
  <c r="AL52" i="141"/>
  <c r="AK53" i="141"/>
  <c r="AL53" i="141"/>
  <c r="AK54" i="141"/>
  <c r="AL54" i="141"/>
  <c r="G55" i="141"/>
  <c r="H55" i="141"/>
  <c r="J55" i="141"/>
  <c r="K55" i="141"/>
  <c r="M55" i="141"/>
  <c r="N55" i="141"/>
  <c r="P55" i="141"/>
  <c r="Q55" i="141"/>
  <c r="S55" i="141"/>
  <c r="T55" i="141"/>
  <c r="V55" i="141"/>
  <c r="W55" i="141"/>
  <c r="Y55" i="141"/>
  <c r="Z55" i="141"/>
  <c r="AB55" i="141"/>
  <c r="AC55" i="141"/>
  <c r="AE55" i="141"/>
  <c r="AF55" i="141"/>
  <c r="AH55" i="141"/>
  <c r="AI55" i="141"/>
  <c r="AK57" i="141"/>
  <c r="AL57" i="141"/>
  <c r="AK58" i="141"/>
  <c r="AL58" i="141"/>
  <c r="AK59" i="141"/>
  <c r="AL59" i="141"/>
  <c r="AK60" i="141"/>
  <c r="AL60" i="141"/>
  <c r="AK61" i="141"/>
  <c r="AL61" i="141"/>
  <c r="AK62" i="141"/>
  <c r="AL62" i="141"/>
  <c r="AK63" i="141"/>
  <c r="AL63" i="141"/>
  <c r="AK64" i="141"/>
  <c r="AL64" i="141"/>
  <c r="AK65" i="141"/>
  <c r="AL65" i="141"/>
  <c r="G66" i="141"/>
  <c r="H66" i="141"/>
  <c r="J66" i="141"/>
  <c r="K66" i="141"/>
  <c r="M66" i="141"/>
  <c r="N66" i="141"/>
  <c r="P66" i="141"/>
  <c r="Q66" i="141"/>
  <c r="S66" i="141"/>
  <c r="T66" i="141"/>
  <c r="V66" i="141"/>
  <c r="W66" i="141"/>
  <c r="Y66" i="141"/>
  <c r="Z66" i="141"/>
  <c r="AB66" i="141"/>
  <c r="AC66" i="141"/>
  <c r="AE66" i="141"/>
  <c r="AF66" i="141"/>
  <c r="AH66" i="141"/>
  <c r="AI66" i="141"/>
  <c r="AK68" i="141"/>
  <c r="AL68" i="141"/>
  <c r="AK69" i="141"/>
  <c r="AL69" i="141"/>
  <c r="AK70" i="141"/>
  <c r="AL70" i="141"/>
  <c r="AK71" i="141"/>
  <c r="AL71" i="141"/>
  <c r="AK72" i="141"/>
  <c r="AL72" i="141"/>
  <c r="AK73" i="141"/>
  <c r="AL73" i="141"/>
  <c r="AK74" i="141"/>
  <c r="AL74" i="141"/>
  <c r="AK75" i="141"/>
  <c r="AL75" i="141"/>
  <c r="AK77" i="141"/>
  <c r="AL77" i="141"/>
  <c r="AK78" i="141"/>
  <c r="AL78" i="141"/>
  <c r="AK79" i="141"/>
  <c r="AL79" i="141"/>
  <c r="AK80" i="141"/>
  <c r="AL80" i="141"/>
  <c r="G81" i="141"/>
  <c r="H81" i="141"/>
  <c r="J81" i="141"/>
  <c r="K81" i="141"/>
  <c r="M81" i="141"/>
  <c r="N81" i="141"/>
  <c r="P81" i="141"/>
  <c r="Q81" i="141"/>
  <c r="S81" i="141"/>
  <c r="T81" i="141"/>
  <c r="V81" i="141"/>
  <c r="W81" i="141"/>
  <c r="Y81" i="141"/>
  <c r="Z81" i="141"/>
  <c r="AB81" i="141"/>
  <c r="AC81" i="141"/>
  <c r="AE81" i="141"/>
  <c r="AF81" i="141"/>
  <c r="AH81" i="141"/>
  <c r="AI81" i="141"/>
  <c r="S82" i="141"/>
  <c r="AK8" i="140"/>
  <c r="AL8" i="140"/>
  <c r="AK9" i="140"/>
  <c r="AL9" i="140"/>
  <c r="AK11" i="140"/>
  <c r="AL11" i="140"/>
  <c r="AK12" i="140"/>
  <c r="AL12" i="140"/>
  <c r="AK13" i="140"/>
  <c r="AL13" i="140"/>
  <c r="AK14" i="140"/>
  <c r="AL14" i="140"/>
  <c r="AK15" i="140"/>
  <c r="AL15" i="140"/>
  <c r="AK19" i="140"/>
  <c r="AL19" i="140"/>
  <c r="AK20" i="140"/>
  <c r="AL20" i="140"/>
  <c r="AK21" i="140"/>
  <c r="AL21" i="140"/>
  <c r="AK22" i="140"/>
  <c r="AL22" i="140"/>
  <c r="AK23" i="140"/>
  <c r="AL23" i="140"/>
  <c r="AK24" i="140"/>
  <c r="AL24" i="140"/>
  <c r="AK25" i="140"/>
  <c r="AL25" i="140"/>
  <c r="AK26" i="140"/>
  <c r="AL26" i="140"/>
  <c r="AK27" i="140"/>
  <c r="AL27" i="140"/>
  <c r="AK28" i="140"/>
  <c r="AL28" i="140"/>
  <c r="AK29" i="140"/>
  <c r="AL29" i="140"/>
  <c r="AK30" i="140"/>
  <c r="AL30" i="140"/>
  <c r="AK31" i="140"/>
  <c r="AL31" i="140"/>
  <c r="AK32" i="140"/>
  <c r="AL32" i="140"/>
  <c r="AK34" i="140"/>
  <c r="AL34" i="140"/>
  <c r="AL36" i="140"/>
  <c r="AK37" i="140"/>
  <c r="AL37" i="140"/>
  <c r="G38" i="140"/>
  <c r="H38" i="140"/>
  <c r="J38" i="140"/>
  <c r="K38" i="140"/>
  <c r="M38" i="140"/>
  <c r="N38" i="140"/>
  <c r="P38" i="140"/>
  <c r="Q38" i="140"/>
  <c r="S38" i="140"/>
  <c r="T38" i="140"/>
  <c r="V38" i="140"/>
  <c r="W38" i="140"/>
  <c r="Y38" i="140"/>
  <c r="Z38" i="140"/>
  <c r="AB38" i="140"/>
  <c r="AC38" i="140"/>
  <c r="AE38" i="140"/>
  <c r="AF38" i="140"/>
  <c r="AH38" i="140"/>
  <c r="AI38" i="140"/>
  <c r="AK44" i="140"/>
  <c r="AL44" i="140"/>
  <c r="AK45" i="140"/>
  <c r="AL45" i="140"/>
  <c r="AK46" i="140"/>
  <c r="AL46" i="140"/>
  <c r="AK47" i="140"/>
  <c r="AL47" i="140"/>
  <c r="AK48" i="140"/>
  <c r="AL48" i="140"/>
  <c r="AK49" i="140"/>
  <c r="AL49" i="140"/>
  <c r="AK50" i="140"/>
  <c r="AL50" i="140"/>
  <c r="AK51" i="140"/>
  <c r="AL51" i="140"/>
  <c r="AK52" i="140"/>
  <c r="AL52" i="140"/>
  <c r="AK53" i="140"/>
  <c r="AL53" i="140"/>
  <c r="AK54" i="140"/>
  <c r="AL54" i="140"/>
  <c r="G55" i="140"/>
  <c r="H55" i="140"/>
  <c r="J55" i="140"/>
  <c r="K55" i="140"/>
  <c r="M55" i="140"/>
  <c r="M82" i="140" s="1"/>
  <c r="N55" i="140"/>
  <c r="P55" i="140"/>
  <c r="Q55" i="140"/>
  <c r="S55" i="140"/>
  <c r="T55" i="140"/>
  <c r="V55" i="140"/>
  <c r="W55" i="140"/>
  <c r="Y55" i="140"/>
  <c r="Y82" i="140" s="1"/>
  <c r="Z55" i="140"/>
  <c r="AB55" i="140"/>
  <c r="AC55" i="140"/>
  <c r="AE55" i="140"/>
  <c r="AF55" i="140"/>
  <c r="AH55" i="140"/>
  <c r="AI55" i="140"/>
  <c r="AK57" i="140"/>
  <c r="AL57" i="140"/>
  <c r="AK58" i="140"/>
  <c r="AL58" i="140"/>
  <c r="AK59" i="140"/>
  <c r="AL59" i="140"/>
  <c r="AK60" i="140"/>
  <c r="AL60" i="140"/>
  <c r="AK61" i="140"/>
  <c r="AL61" i="140"/>
  <c r="AK62" i="140"/>
  <c r="AL62" i="140"/>
  <c r="AK63" i="140"/>
  <c r="AL63" i="140"/>
  <c r="AK64" i="140"/>
  <c r="AL64" i="140"/>
  <c r="AK65" i="140"/>
  <c r="AL65" i="140"/>
  <c r="G66" i="140"/>
  <c r="H66" i="140"/>
  <c r="J66" i="140"/>
  <c r="K66" i="140"/>
  <c r="M66" i="140"/>
  <c r="N66" i="140"/>
  <c r="P66" i="140"/>
  <c r="Q66" i="140"/>
  <c r="S66" i="140"/>
  <c r="T66" i="140"/>
  <c r="V66" i="140"/>
  <c r="W66" i="140"/>
  <c r="Y66" i="140"/>
  <c r="Z66" i="140"/>
  <c r="AB66" i="140"/>
  <c r="AC66" i="140"/>
  <c r="AE66" i="140"/>
  <c r="AF66" i="140"/>
  <c r="AH66" i="140"/>
  <c r="AI66" i="140"/>
  <c r="AK68" i="140"/>
  <c r="AL68" i="140"/>
  <c r="AK69" i="140"/>
  <c r="AL69" i="140"/>
  <c r="AK70" i="140"/>
  <c r="AL70" i="140"/>
  <c r="AK71" i="140"/>
  <c r="AL71" i="140"/>
  <c r="AK72" i="140"/>
  <c r="AL72" i="140"/>
  <c r="AK73" i="140"/>
  <c r="AL73" i="140"/>
  <c r="AK74" i="140"/>
  <c r="AL74" i="140"/>
  <c r="AK75" i="140"/>
  <c r="AL75" i="140"/>
  <c r="AK77" i="140"/>
  <c r="AL77" i="140"/>
  <c r="AK78" i="140"/>
  <c r="AL78" i="140"/>
  <c r="AK79" i="140"/>
  <c r="AL79" i="140"/>
  <c r="AK80" i="140"/>
  <c r="AL80" i="140"/>
  <c r="G81" i="140"/>
  <c r="H81" i="140"/>
  <c r="J81" i="140"/>
  <c r="K81" i="140"/>
  <c r="M81" i="140"/>
  <c r="N81" i="140"/>
  <c r="P81" i="140"/>
  <c r="Q81" i="140"/>
  <c r="S81" i="140"/>
  <c r="T81" i="140"/>
  <c r="V81" i="140"/>
  <c r="W81" i="140"/>
  <c r="Y81" i="140"/>
  <c r="Z81" i="140"/>
  <c r="AB81" i="140"/>
  <c r="AC81" i="140"/>
  <c r="AE81" i="140"/>
  <c r="AF81" i="140"/>
  <c r="AH81" i="140"/>
  <c r="AI81" i="140"/>
  <c r="AK8" i="139"/>
  <c r="AL8" i="139"/>
  <c r="AK9" i="139"/>
  <c r="AL9" i="139"/>
  <c r="AK10" i="139"/>
  <c r="AL10" i="139"/>
  <c r="AK11" i="139"/>
  <c r="AL11" i="139"/>
  <c r="AK12" i="139"/>
  <c r="AL12" i="139"/>
  <c r="AK13" i="139"/>
  <c r="AL13" i="139"/>
  <c r="AK14" i="139"/>
  <c r="AL14" i="139"/>
  <c r="AK15" i="139"/>
  <c r="AL15" i="139"/>
  <c r="AK19" i="139"/>
  <c r="AL19" i="139"/>
  <c r="AK20" i="139"/>
  <c r="AL20" i="139"/>
  <c r="AK21" i="139"/>
  <c r="AL21" i="139"/>
  <c r="AK22" i="139"/>
  <c r="AL22" i="139"/>
  <c r="AK23" i="139"/>
  <c r="AL23" i="139"/>
  <c r="AK24" i="139"/>
  <c r="AL24" i="139"/>
  <c r="AK25" i="139"/>
  <c r="AL25" i="139"/>
  <c r="AK26" i="139"/>
  <c r="AL26" i="139"/>
  <c r="AK27" i="139"/>
  <c r="AL27" i="139"/>
  <c r="AK28" i="139"/>
  <c r="AL28" i="139"/>
  <c r="AK29" i="139"/>
  <c r="AL29" i="139"/>
  <c r="AK30" i="139"/>
  <c r="AL30" i="139"/>
  <c r="AK31" i="139"/>
  <c r="AL31" i="139"/>
  <c r="AK32" i="139"/>
  <c r="AL32" i="139"/>
  <c r="AK34" i="139"/>
  <c r="AL34" i="139"/>
  <c r="AL36" i="139"/>
  <c r="AK37" i="139"/>
  <c r="AL37" i="139"/>
  <c r="G38" i="139"/>
  <c r="H38" i="139"/>
  <c r="J38" i="139"/>
  <c r="K38" i="139"/>
  <c r="M38" i="139"/>
  <c r="N38" i="139"/>
  <c r="P38" i="139"/>
  <c r="Q38" i="139"/>
  <c r="S38" i="139"/>
  <c r="T38" i="139"/>
  <c r="V38" i="139"/>
  <c r="W38" i="139"/>
  <c r="Y38" i="139"/>
  <c r="Z38" i="139"/>
  <c r="AB38" i="139"/>
  <c r="AC38" i="139"/>
  <c r="AE38" i="139"/>
  <c r="AF38" i="139"/>
  <c r="AH38" i="139"/>
  <c r="AI38" i="139"/>
  <c r="AK44" i="139"/>
  <c r="AL44" i="139"/>
  <c r="AK45" i="139"/>
  <c r="AL45" i="139"/>
  <c r="AK46" i="139"/>
  <c r="AL46" i="139"/>
  <c r="AK47" i="139"/>
  <c r="AL47" i="139"/>
  <c r="AK48" i="139"/>
  <c r="AL48" i="139"/>
  <c r="AK49" i="139"/>
  <c r="AL49" i="139"/>
  <c r="AK50" i="139"/>
  <c r="AL50" i="139"/>
  <c r="AK51" i="139"/>
  <c r="AL51" i="139"/>
  <c r="AK52" i="139"/>
  <c r="AL52" i="139"/>
  <c r="AK53" i="139"/>
  <c r="AL53" i="139"/>
  <c r="AK54" i="139"/>
  <c r="AL54" i="139"/>
  <c r="G55" i="139"/>
  <c r="H55" i="139"/>
  <c r="J55" i="139"/>
  <c r="K55" i="139"/>
  <c r="M55" i="139"/>
  <c r="N55" i="139"/>
  <c r="P55" i="139"/>
  <c r="Q55" i="139"/>
  <c r="S55" i="139"/>
  <c r="T55" i="139"/>
  <c r="V55" i="139"/>
  <c r="W55" i="139"/>
  <c r="Y55" i="139"/>
  <c r="Z55" i="139"/>
  <c r="AB55" i="139"/>
  <c r="AC55" i="139"/>
  <c r="AE55" i="139"/>
  <c r="AF55" i="139"/>
  <c r="AH55" i="139"/>
  <c r="AI55" i="139"/>
  <c r="AK57" i="139"/>
  <c r="AL57" i="139"/>
  <c r="AK58" i="139"/>
  <c r="AL58" i="139"/>
  <c r="AK59" i="139"/>
  <c r="AL59" i="139"/>
  <c r="AK60" i="139"/>
  <c r="AL60" i="139"/>
  <c r="AK61" i="139"/>
  <c r="AL61" i="139"/>
  <c r="AK62" i="139"/>
  <c r="AL62" i="139"/>
  <c r="AK63" i="139"/>
  <c r="AL63" i="139"/>
  <c r="AK64" i="139"/>
  <c r="AL64" i="139"/>
  <c r="AK65" i="139"/>
  <c r="AL65" i="139"/>
  <c r="G66" i="139"/>
  <c r="H66" i="139"/>
  <c r="J66" i="139"/>
  <c r="K66" i="139"/>
  <c r="M66" i="139"/>
  <c r="N66" i="139"/>
  <c r="P66" i="139"/>
  <c r="Q66" i="139"/>
  <c r="S66" i="139"/>
  <c r="T66" i="139"/>
  <c r="V66" i="139"/>
  <c r="W66" i="139"/>
  <c r="Y66" i="139"/>
  <c r="Z66" i="139"/>
  <c r="AB66" i="139"/>
  <c r="AC66" i="139"/>
  <c r="AE66" i="139"/>
  <c r="AF66" i="139"/>
  <c r="AH66" i="139"/>
  <c r="AI66" i="139"/>
  <c r="AK68" i="139"/>
  <c r="AL68" i="139"/>
  <c r="AK69" i="139"/>
  <c r="AL69" i="139"/>
  <c r="AK70" i="139"/>
  <c r="AL70" i="139"/>
  <c r="AK71" i="139"/>
  <c r="AL71" i="139"/>
  <c r="AK72" i="139"/>
  <c r="AL72" i="139"/>
  <c r="AK73" i="139"/>
  <c r="AL73" i="139"/>
  <c r="AK74" i="139"/>
  <c r="AL74" i="139"/>
  <c r="AK75" i="139"/>
  <c r="AL75" i="139"/>
  <c r="AK77" i="139"/>
  <c r="AL77" i="139"/>
  <c r="AK78" i="139"/>
  <c r="AL78" i="139"/>
  <c r="AK79" i="139"/>
  <c r="AL79" i="139"/>
  <c r="AK80" i="139"/>
  <c r="AL80" i="139"/>
  <c r="G81" i="139"/>
  <c r="H81" i="139"/>
  <c r="J81" i="139"/>
  <c r="K81" i="139"/>
  <c r="M81" i="139"/>
  <c r="N81" i="139"/>
  <c r="P81" i="139"/>
  <c r="Q81" i="139"/>
  <c r="S81" i="139"/>
  <c r="T81" i="139"/>
  <c r="V81" i="139"/>
  <c r="W81" i="139"/>
  <c r="Y81" i="139"/>
  <c r="Z81" i="139"/>
  <c r="AB81" i="139"/>
  <c r="AC81" i="139"/>
  <c r="AE81" i="139"/>
  <c r="AF81" i="139"/>
  <c r="AH81" i="139"/>
  <c r="AI81" i="139"/>
  <c r="AB82" i="139"/>
  <c r="AK8" i="138"/>
  <c r="AL8" i="138"/>
  <c r="AK9" i="138"/>
  <c r="AL9" i="138"/>
  <c r="AK10" i="138"/>
  <c r="AL10" i="138"/>
  <c r="AK11" i="138"/>
  <c r="AL11" i="138"/>
  <c r="AK12" i="138"/>
  <c r="AL12" i="138"/>
  <c r="AK13" i="138"/>
  <c r="AL13" i="138"/>
  <c r="AK14" i="138"/>
  <c r="AL14" i="138"/>
  <c r="AK16" i="138"/>
  <c r="AL16" i="138"/>
  <c r="AK17" i="138"/>
  <c r="AL17" i="138"/>
  <c r="AK18" i="138"/>
  <c r="AL18" i="138"/>
  <c r="AK19" i="138"/>
  <c r="AL19" i="138"/>
  <c r="AK20" i="138"/>
  <c r="AL20" i="138"/>
  <c r="AK21" i="138"/>
  <c r="AL21" i="138"/>
  <c r="AK22" i="138"/>
  <c r="AL22" i="138"/>
  <c r="AK23" i="138"/>
  <c r="AL23" i="138"/>
  <c r="AK24" i="138"/>
  <c r="AL24" i="138"/>
  <c r="AK25" i="138"/>
  <c r="AL25" i="138"/>
  <c r="AK26" i="138"/>
  <c r="AL26" i="138"/>
  <c r="AK27" i="138"/>
  <c r="AL27" i="138"/>
  <c r="AK28" i="138"/>
  <c r="AL28" i="138"/>
  <c r="AK29" i="138"/>
  <c r="AL29" i="138"/>
  <c r="AK30" i="138"/>
  <c r="AL30" i="138"/>
  <c r="AK31" i="138"/>
  <c r="AL31" i="138"/>
  <c r="AK33" i="138"/>
  <c r="AL33" i="138"/>
  <c r="AL35" i="138"/>
  <c r="AK36" i="138"/>
  <c r="AL36" i="138"/>
  <c r="G37" i="138"/>
  <c r="H37" i="138"/>
  <c r="J37" i="138"/>
  <c r="K37" i="138"/>
  <c r="M37" i="138"/>
  <c r="N37" i="138"/>
  <c r="P37" i="138"/>
  <c r="Q37" i="138"/>
  <c r="S37" i="138"/>
  <c r="T37" i="138"/>
  <c r="V37" i="138"/>
  <c r="W37" i="138"/>
  <c r="Y37" i="138"/>
  <c r="Z37" i="138"/>
  <c r="AB37" i="138"/>
  <c r="AC37" i="138"/>
  <c r="AE37" i="138"/>
  <c r="AF37" i="138"/>
  <c r="AH37" i="138"/>
  <c r="AI37" i="138"/>
  <c r="AK43" i="138"/>
  <c r="AL43" i="138"/>
  <c r="AK44" i="138"/>
  <c r="AL44" i="138"/>
  <c r="AK45" i="138"/>
  <c r="AL45" i="138"/>
  <c r="AK46" i="138"/>
  <c r="AL46" i="138"/>
  <c r="AK47" i="138"/>
  <c r="AL47" i="138"/>
  <c r="AK48" i="138"/>
  <c r="AL48" i="138"/>
  <c r="AK49" i="138"/>
  <c r="AL49" i="138"/>
  <c r="AK50" i="138"/>
  <c r="AL50" i="138"/>
  <c r="AK51" i="138"/>
  <c r="AL51" i="138"/>
  <c r="AK52" i="138"/>
  <c r="AL52" i="138"/>
  <c r="AK53" i="138"/>
  <c r="AL53" i="138"/>
  <c r="G54" i="138"/>
  <c r="H54" i="138"/>
  <c r="J54" i="138"/>
  <c r="K54" i="138"/>
  <c r="M54" i="138"/>
  <c r="N54" i="138"/>
  <c r="P54" i="138"/>
  <c r="Q54" i="138"/>
  <c r="S54" i="138"/>
  <c r="T54" i="138"/>
  <c r="V54" i="138"/>
  <c r="W54" i="138"/>
  <c r="Y54" i="138"/>
  <c r="Z54" i="138"/>
  <c r="AB54" i="138"/>
  <c r="AC54" i="138"/>
  <c r="AE54" i="138"/>
  <c r="AF54" i="138"/>
  <c r="AH54" i="138"/>
  <c r="AI54" i="138"/>
  <c r="AK56" i="138"/>
  <c r="AL56" i="138"/>
  <c r="AK57" i="138"/>
  <c r="AL57" i="138"/>
  <c r="AK58" i="138"/>
  <c r="AL58" i="138"/>
  <c r="AK59" i="138"/>
  <c r="AL59" i="138"/>
  <c r="AL60" i="138"/>
  <c r="AK61" i="138"/>
  <c r="AL61" i="138"/>
  <c r="AK62" i="138"/>
  <c r="AL62" i="138"/>
  <c r="AK63" i="138"/>
  <c r="AL63" i="138"/>
  <c r="G64" i="138"/>
  <c r="H64" i="138"/>
  <c r="J64" i="138"/>
  <c r="K64" i="138"/>
  <c r="M64" i="138"/>
  <c r="N64" i="138"/>
  <c r="P64" i="138"/>
  <c r="Q64" i="138"/>
  <c r="S64" i="138"/>
  <c r="T64" i="138"/>
  <c r="V64" i="138"/>
  <c r="W64" i="138"/>
  <c r="Y64" i="138"/>
  <c r="Z64" i="138"/>
  <c r="AB64" i="138"/>
  <c r="AC64" i="138"/>
  <c r="AE64" i="138"/>
  <c r="AF64" i="138"/>
  <c r="AH64" i="138"/>
  <c r="AI64" i="138"/>
  <c r="AK66" i="138"/>
  <c r="AL66" i="138"/>
  <c r="AK67" i="138"/>
  <c r="AL67" i="138"/>
  <c r="AK68" i="138"/>
  <c r="AL68" i="138"/>
  <c r="AK69" i="138"/>
  <c r="AL69" i="138"/>
  <c r="AK70" i="138"/>
  <c r="AL70" i="138"/>
  <c r="AK71" i="138"/>
  <c r="AL71" i="138"/>
  <c r="AK72" i="138"/>
  <c r="AL72" i="138"/>
  <c r="AK73" i="138"/>
  <c r="AL73" i="138"/>
  <c r="AK75" i="138"/>
  <c r="AL75" i="138"/>
  <c r="AK76" i="138"/>
  <c r="AL76" i="138"/>
  <c r="AK77" i="138"/>
  <c r="AL77" i="138"/>
  <c r="AK78" i="138"/>
  <c r="AL78" i="138"/>
  <c r="G79" i="138"/>
  <c r="H79" i="138"/>
  <c r="J79" i="138"/>
  <c r="K79" i="138"/>
  <c r="M79" i="138"/>
  <c r="N79" i="138"/>
  <c r="P79" i="138"/>
  <c r="Q79" i="138"/>
  <c r="S79" i="138"/>
  <c r="T79" i="138"/>
  <c r="V79" i="138"/>
  <c r="W79" i="138"/>
  <c r="Y79" i="138"/>
  <c r="Z79" i="138"/>
  <c r="AB79" i="138"/>
  <c r="AC79" i="138"/>
  <c r="AE79" i="138"/>
  <c r="AF79" i="138"/>
  <c r="AH79" i="138"/>
  <c r="AI79" i="138"/>
  <c r="AK66" i="142" l="1"/>
  <c r="M82" i="142"/>
  <c r="V83" i="147"/>
  <c r="AB82" i="141"/>
  <c r="AB83" i="141" s="1"/>
  <c r="P82" i="141"/>
  <c r="AC79" i="145"/>
  <c r="AC83" i="147"/>
  <c r="AF82" i="140"/>
  <c r="AF83" i="140" s="1"/>
  <c r="H82" i="140"/>
  <c r="H82" i="143"/>
  <c r="AE79" i="145"/>
  <c r="S79" i="145"/>
  <c r="S80" i="145" s="1"/>
  <c r="N82" i="141"/>
  <c r="Q79" i="145"/>
  <c r="Q80" i="145" s="1"/>
  <c r="AK81" i="141"/>
  <c r="P83" i="141"/>
  <c r="AK63" i="145"/>
  <c r="Q80" i="138"/>
  <c r="AI82" i="139"/>
  <c r="AI83" i="139" s="1"/>
  <c r="W82" i="139"/>
  <c r="W83" i="139" s="1"/>
  <c r="K82" i="139"/>
  <c r="Z82" i="139"/>
  <c r="N82" i="139"/>
  <c r="N83" i="139" s="1"/>
  <c r="AE82" i="140"/>
  <c r="AE83" i="140" s="1"/>
  <c r="M82" i="139"/>
  <c r="AL54" i="147"/>
  <c r="T82" i="141"/>
  <c r="Y82" i="144"/>
  <c r="Y83" i="144" s="1"/>
  <c r="M80" i="138"/>
  <c r="AK54" i="138"/>
  <c r="N82" i="144"/>
  <c r="N83" i="144" s="1"/>
  <c r="AB83" i="139"/>
  <c r="K83" i="139"/>
  <c r="AK55" i="142"/>
  <c r="S80" i="138"/>
  <c r="AE80" i="138"/>
  <c r="AE81" i="138" s="1"/>
  <c r="AB82" i="142"/>
  <c r="AB83" i="142" s="1"/>
  <c r="P82" i="142"/>
  <c r="P83" i="142" s="1"/>
  <c r="Q82" i="142"/>
  <c r="Q83" i="142" s="1"/>
  <c r="S81" i="138"/>
  <c r="AK55" i="140"/>
  <c r="Z82" i="141"/>
  <c r="AI82" i="141"/>
  <c r="AI83" i="141" s="1"/>
  <c r="AL38" i="141"/>
  <c r="AE82" i="143"/>
  <c r="AE83" i="143" s="1"/>
  <c r="S82" i="143"/>
  <c r="G82" i="143"/>
  <c r="AH82" i="143"/>
  <c r="AB82" i="143"/>
  <c r="V82" i="143"/>
  <c r="P82" i="143"/>
  <c r="P83" i="143" s="1"/>
  <c r="J82" i="143"/>
  <c r="J83" i="143" s="1"/>
  <c r="AH82" i="144"/>
  <c r="AH83" i="144" s="1"/>
  <c r="V82" i="144"/>
  <c r="V83" i="144" s="1"/>
  <c r="J82" i="144"/>
  <c r="G80" i="145"/>
  <c r="AE80" i="145"/>
  <c r="AF83" i="147"/>
  <c r="T83" i="147"/>
  <c r="T84" i="147" s="1"/>
  <c r="H83" i="147"/>
  <c r="H84" i="147" s="1"/>
  <c r="AE83" i="147"/>
  <c r="AE84" i="147" s="1"/>
  <c r="Y83" i="147"/>
  <c r="Y84" i="147" s="1"/>
  <c r="S83" i="147"/>
  <c r="S84" i="147" s="1"/>
  <c r="M83" i="147"/>
  <c r="M84" i="147" s="1"/>
  <c r="G83" i="147"/>
  <c r="G84" i="147" s="1"/>
  <c r="V84" i="147"/>
  <c r="P80" i="138"/>
  <c r="P81" i="138" s="1"/>
  <c r="Y82" i="139"/>
  <c r="Y83" i="139" s="1"/>
  <c r="AH82" i="139"/>
  <c r="AH83" i="139" s="1"/>
  <c r="V82" i="139"/>
  <c r="V83" i="139" s="1"/>
  <c r="P82" i="139"/>
  <c r="P83" i="139" s="1"/>
  <c r="J82" i="139"/>
  <c r="J83" i="139" s="1"/>
  <c r="Q82" i="140"/>
  <c r="AC82" i="140"/>
  <c r="AC83" i="140" s="1"/>
  <c r="K82" i="140"/>
  <c r="K83" i="140" s="1"/>
  <c r="Y82" i="141"/>
  <c r="M82" i="141"/>
  <c r="M83" i="141" s="1"/>
  <c r="AE82" i="142"/>
  <c r="AE83" i="142" s="1"/>
  <c r="S82" i="142"/>
  <c r="S83" i="142" s="1"/>
  <c r="G82" i="142"/>
  <c r="AC82" i="143"/>
  <c r="Q82" i="143"/>
  <c r="Q83" i="143" s="1"/>
  <c r="Z82" i="144"/>
  <c r="Z83" i="144" s="1"/>
  <c r="AC82" i="144"/>
  <c r="AC83" i="144" s="1"/>
  <c r="Q82" i="144"/>
  <c r="Q83" i="144" s="1"/>
  <c r="AH83" i="147"/>
  <c r="AH84" i="147" s="1"/>
  <c r="J83" i="147"/>
  <c r="J84" i="147" s="1"/>
  <c r="Q83" i="147"/>
  <c r="Q84" i="147" s="1"/>
  <c r="AC84" i="147"/>
  <c r="AL79" i="146"/>
  <c r="AC80" i="146"/>
  <c r="AC81" i="146" s="1"/>
  <c r="Q80" i="146"/>
  <c r="P80" i="146"/>
  <c r="P81" i="146" s="1"/>
  <c r="AL65" i="147"/>
  <c r="AL82" i="147"/>
  <c r="AB80" i="146"/>
  <c r="AB81" i="146" s="1"/>
  <c r="AK79" i="146"/>
  <c r="S80" i="146"/>
  <c r="S81" i="146" s="1"/>
  <c r="G80" i="146"/>
  <c r="G81" i="146" s="1"/>
  <c r="AE80" i="146"/>
  <c r="AE81" i="146" s="1"/>
  <c r="Z83" i="139"/>
  <c r="Q81" i="138"/>
  <c r="AL38" i="144"/>
  <c r="AK38" i="144"/>
  <c r="S83" i="141"/>
  <c r="T83" i="141"/>
  <c r="AK81" i="139"/>
  <c r="M83" i="139"/>
  <c r="AL55" i="141"/>
  <c r="G83" i="143"/>
  <c r="AL55" i="144"/>
  <c r="H79" i="145"/>
  <c r="H80" i="145" s="1"/>
  <c r="AC80" i="138"/>
  <c r="AC81" i="138" s="1"/>
  <c r="AH80" i="138"/>
  <c r="AH81" i="138" s="1"/>
  <c r="Z82" i="140"/>
  <c r="Z83" i="140" s="1"/>
  <c r="T82" i="140"/>
  <c r="T83" i="140" s="1"/>
  <c r="N82" i="140"/>
  <c r="N83" i="140" s="1"/>
  <c r="Q83" i="140"/>
  <c r="AH82" i="141"/>
  <c r="AH83" i="141" s="1"/>
  <c r="V82" i="141"/>
  <c r="V83" i="141" s="1"/>
  <c r="J82" i="141"/>
  <c r="J83" i="141" s="1"/>
  <c r="Y83" i="141"/>
  <c r="Z82" i="143"/>
  <c r="Z83" i="143" s="1"/>
  <c r="N82" i="143"/>
  <c r="N83" i="143" s="1"/>
  <c r="AL55" i="143"/>
  <c r="AC83" i="143"/>
  <c r="AB82" i="144"/>
  <c r="AB83" i="144" s="1"/>
  <c r="P82" i="144"/>
  <c r="P83" i="144" s="1"/>
  <c r="AK55" i="144"/>
  <c r="J83" i="144"/>
  <c r="AC80" i="145"/>
  <c r="Y79" i="145"/>
  <c r="M79" i="145"/>
  <c r="AB80" i="145"/>
  <c r="P80" i="145"/>
  <c r="AL36" i="145"/>
  <c r="AI80" i="146"/>
  <c r="AI81" i="146" s="1"/>
  <c r="W80" i="146"/>
  <c r="K80" i="146"/>
  <c r="K81" i="146" s="1"/>
  <c r="AL54" i="146"/>
  <c r="Z81" i="146"/>
  <c r="N81" i="146"/>
  <c r="AI83" i="147"/>
  <c r="AI84" i="147" s="1"/>
  <c r="W83" i="147"/>
  <c r="W84" i="147" s="1"/>
  <c r="K83" i="147"/>
  <c r="K84" i="147" s="1"/>
  <c r="AF84" i="147"/>
  <c r="AE82" i="139"/>
  <c r="AE83" i="139" s="1"/>
  <c r="Z83" i="141"/>
  <c r="N83" i="141"/>
  <c r="S83" i="143"/>
  <c r="T79" i="145"/>
  <c r="T80" i="145" s="1"/>
  <c r="AB80" i="138"/>
  <c r="AB81" i="138" s="1"/>
  <c r="AL38" i="139"/>
  <c r="Y83" i="140"/>
  <c r="M83" i="140"/>
  <c r="W82" i="141"/>
  <c r="W83" i="141" s="1"/>
  <c r="K82" i="141"/>
  <c r="K83" i="141" s="1"/>
  <c r="AL66" i="141"/>
  <c r="AF82" i="141"/>
  <c r="AF83" i="141" s="1"/>
  <c r="H82" i="141"/>
  <c r="AK66" i="143"/>
  <c r="Y82" i="143"/>
  <c r="Y83" i="143" s="1"/>
  <c r="M82" i="143"/>
  <c r="M83" i="143" s="1"/>
  <c r="V83" i="143"/>
  <c r="AI82" i="144"/>
  <c r="AI83" i="144" s="1"/>
  <c r="W82" i="144"/>
  <c r="W83" i="144" s="1"/>
  <c r="K82" i="144"/>
  <c r="K83" i="144" s="1"/>
  <c r="AI79" i="145"/>
  <c r="W79" i="145"/>
  <c r="W80" i="145" s="1"/>
  <c r="K79" i="145"/>
  <c r="K80" i="145" s="1"/>
  <c r="Y80" i="146"/>
  <c r="Y81" i="146" s="1"/>
  <c r="M80" i="146"/>
  <c r="M81" i="146" s="1"/>
  <c r="AB83" i="147"/>
  <c r="AB84" i="147" s="1"/>
  <c r="P83" i="147"/>
  <c r="P84" i="147" s="1"/>
  <c r="S82" i="139"/>
  <c r="S83" i="139" s="1"/>
  <c r="AK55" i="139"/>
  <c r="AF79" i="145"/>
  <c r="AF80" i="145" s="1"/>
  <c r="AF80" i="138"/>
  <c r="AF81" i="138" s="1"/>
  <c r="T80" i="138"/>
  <c r="T81" i="138" s="1"/>
  <c r="H80" i="138"/>
  <c r="H81" i="138" s="1"/>
  <c r="Y80" i="138"/>
  <c r="Y81" i="138" s="1"/>
  <c r="G80" i="138"/>
  <c r="G81" i="138" s="1"/>
  <c r="AF82" i="139"/>
  <c r="AF83" i="139" s="1"/>
  <c r="S82" i="140"/>
  <c r="S83" i="140" s="1"/>
  <c r="G82" i="140"/>
  <c r="AI82" i="140"/>
  <c r="AI83" i="140" s="1"/>
  <c r="W82" i="140"/>
  <c r="W83" i="140" s="1"/>
  <c r="H83" i="140"/>
  <c r="AK38" i="140"/>
  <c r="AE82" i="141"/>
  <c r="AE83" i="141" s="1"/>
  <c r="G82" i="141"/>
  <c r="G83" i="141" s="1"/>
  <c r="AC82" i="142"/>
  <c r="AI82" i="142"/>
  <c r="AI83" i="142" s="1"/>
  <c r="W82" i="142"/>
  <c r="W83" i="142" s="1"/>
  <c r="K82" i="142"/>
  <c r="K83" i="142" s="1"/>
  <c r="AL66" i="143"/>
  <c r="AI82" i="143"/>
  <c r="AI83" i="143" s="1"/>
  <c r="W82" i="143"/>
  <c r="W83" i="143" s="1"/>
  <c r="K82" i="143"/>
  <c r="K83" i="143" s="1"/>
  <c r="Z79" i="145"/>
  <c r="Z80" i="145" s="1"/>
  <c r="N79" i="145"/>
  <c r="N80" i="145" s="1"/>
  <c r="AL78" i="145"/>
  <c r="AH79" i="145"/>
  <c r="AH80" i="145" s="1"/>
  <c r="V79" i="145"/>
  <c r="V80" i="145" s="1"/>
  <c r="J79" i="145"/>
  <c r="J80" i="145" s="1"/>
  <c r="Y80" i="145"/>
  <c r="M80" i="145"/>
  <c r="AL64" i="146"/>
  <c r="AL80" i="146" s="1"/>
  <c r="AF80" i="146"/>
  <c r="AF81" i="146" s="1"/>
  <c r="T80" i="146"/>
  <c r="T81" i="146" s="1"/>
  <c r="H80" i="146"/>
  <c r="H81" i="146" s="1"/>
  <c r="Q81" i="146"/>
  <c r="AL55" i="139"/>
  <c r="AK53" i="145"/>
  <c r="AL37" i="146"/>
  <c r="AK66" i="140"/>
  <c r="AB83" i="143"/>
  <c r="AI80" i="138"/>
  <c r="AI81" i="138" s="1"/>
  <c r="W80" i="138"/>
  <c r="W81" i="138" s="1"/>
  <c r="K80" i="138"/>
  <c r="K81" i="138" s="1"/>
  <c r="AL54" i="138"/>
  <c r="AK37" i="138"/>
  <c r="AK66" i="139"/>
  <c r="AL81" i="140"/>
  <c r="AL81" i="143"/>
  <c r="AK66" i="144"/>
  <c r="AI80" i="145"/>
  <c r="AH80" i="146"/>
  <c r="AH81" i="146" s="1"/>
  <c r="V80" i="146"/>
  <c r="V81" i="146" s="1"/>
  <c r="J80" i="146"/>
  <c r="J81" i="146" s="1"/>
  <c r="AK54" i="146"/>
  <c r="AK65" i="147"/>
  <c r="Z83" i="147"/>
  <c r="Z84" i="147" s="1"/>
  <c r="N83" i="147"/>
  <c r="N84" i="147" s="1"/>
  <c r="AK37" i="147"/>
  <c r="V80" i="138"/>
  <c r="V81" i="138" s="1"/>
  <c r="J80" i="138"/>
  <c r="J81" i="138" s="1"/>
  <c r="M81" i="138"/>
  <c r="G83" i="140"/>
  <c r="AL81" i="142"/>
  <c r="AC83" i="142"/>
  <c r="AL81" i="144"/>
  <c r="AK78" i="145"/>
  <c r="AL53" i="145"/>
  <c r="W81" i="146"/>
  <c r="AK82" i="147"/>
  <c r="AK81" i="143"/>
  <c r="AL66" i="144"/>
  <c r="AL79" i="138"/>
  <c r="AK82" i="139"/>
  <c r="H83" i="141"/>
  <c r="Y82" i="142"/>
  <c r="Y83" i="142" s="1"/>
  <c r="AK81" i="144"/>
  <c r="AL37" i="147"/>
  <c r="T82" i="139"/>
  <c r="T83" i="139" s="1"/>
  <c r="AL81" i="141"/>
  <c r="AK38" i="142"/>
  <c r="AH83" i="143"/>
  <c r="AL38" i="143"/>
  <c r="AF82" i="144"/>
  <c r="AF83" i="144" s="1"/>
  <c r="T82" i="144"/>
  <c r="T83" i="144" s="1"/>
  <c r="H82" i="144"/>
  <c r="H83" i="144" s="1"/>
  <c r="AL63" i="145"/>
  <c r="AK55" i="143"/>
  <c r="AK55" i="141"/>
  <c r="AK36" i="145"/>
  <c r="AL66" i="139"/>
  <c r="AK37" i="146"/>
  <c r="AK54" i="147"/>
  <c r="AK79" i="138"/>
  <c r="H82" i="139"/>
  <c r="H83" i="139" s="1"/>
  <c r="G82" i="139"/>
  <c r="G83" i="139" s="1"/>
  <c r="AK66" i="141"/>
  <c r="AF83" i="143"/>
  <c r="T83" i="143"/>
  <c r="H83" i="143"/>
  <c r="AK38" i="143"/>
  <c r="AE82" i="144"/>
  <c r="AE83" i="144" s="1"/>
  <c r="S82" i="144"/>
  <c r="S83" i="144" s="1"/>
  <c r="G82" i="144"/>
  <c r="G83" i="144" s="1"/>
  <c r="M83" i="144"/>
  <c r="AK64" i="146"/>
  <c r="AK38" i="139"/>
  <c r="AB82" i="140"/>
  <c r="AB83" i="140" s="1"/>
  <c r="N82" i="142"/>
  <c r="N83" i="142" s="1"/>
  <c r="M83" i="142"/>
  <c r="AL64" i="138"/>
  <c r="AC82" i="139"/>
  <c r="AC83" i="139" s="1"/>
  <c r="Q82" i="139"/>
  <c r="Q83" i="139" s="1"/>
  <c r="AL81" i="139"/>
  <c r="AK38" i="141"/>
  <c r="Z82" i="142"/>
  <c r="Z83" i="142" s="1"/>
  <c r="AC82" i="141"/>
  <c r="AC83" i="141" s="1"/>
  <c r="Q82" i="141"/>
  <c r="Q83" i="141" s="1"/>
  <c r="AL55" i="142"/>
  <c r="AL55" i="140"/>
  <c r="AL66" i="142"/>
  <c r="P82" i="140"/>
  <c r="P83" i="140" s="1"/>
  <c r="AL66" i="140"/>
  <c r="Z80" i="138"/>
  <c r="Z81" i="138" s="1"/>
  <c r="N80" i="138"/>
  <c r="N81" i="138" s="1"/>
  <c r="AK64" i="138"/>
  <c r="AL38" i="140"/>
  <c r="AH82" i="142"/>
  <c r="AH83" i="142" s="1"/>
  <c r="V82" i="142"/>
  <c r="V83" i="142" s="1"/>
  <c r="J82" i="142"/>
  <c r="J83" i="142" s="1"/>
  <c r="AK81" i="142"/>
  <c r="AK82" i="142" s="1"/>
  <c r="AL38" i="142"/>
  <c r="AL37" i="138"/>
  <c r="AH82" i="140"/>
  <c r="AH83" i="140" s="1"/>
  <c r="V82" i="140"/>
  <c r="V83" i="140" s="1"/>
  <c r="J82" i="140"/>
  <c r="J83" i="140" s="1"/>
  <c r="AK81" i="140"/>
  <c r="AF82" i="142"/>
  <c r="AF83" i="142" s="1"/>
  <c r="T82" i="142"/>
  <c r="T83" i="142" s="1"/>
  <c r="H82" i="142"/>
  <c r="H83" i="142" s="1"/>
  <c r="G83" i="142"/>
  <c r="AK80" i="138" l="1"/>
  <c r="AK81" i="138" s="1"/>
  <c r="AL82" i="141"/>
  <c r="AL83" i="141" s="1"/>
  <c r="AL82" i="143"/>
  <c r="AL83" i="143" s="1"/>
  <c r="AL83" i="147"/>
  <c r="AL84" i="147" s="1"/>
  <c r="AK83" i="139"/>
  <c r="AL82" i="140"/>
  <c r="AL83" i="140" s="1"/>
  <c r="AL82" i="139"/>
  <c r="AL83" i="139" s="1"/>
  <c r="AL82" i="144"/>
  <c r="AL83" i="144" s="1"/>
  <c r="AL82" i="142"/>
  <c r="AL83" i="142" s="1"/>
  <c r="AK82" i="144"/>
  <c r="AK83" i="144" s="1"/>
  <c r="AL81" i="146"/>
  <c r="AK83" i="147"/>
  <c r="AK84" i="147" s="1"/>
  <c r="AK83" i="142"/>
  <c r="AK79" i="145"/>
  <c r="AK80" i="145" s="1"/>
  <c r="AL80" i="138"/>
  <c r="AL81" i="138" s="1"/>
  <c r="AL79" i="145"/>
  <c r="AL80" i="145" s="1"/>
  <c r="AK80" i="146"/>
  <c r="AK81" i="146" s="1"/>
  <c r="AK82" i="141"/>
  <c r="AK83" i="141" s="1"/>
  <c r="AK82" i="140"/>
  <c r="AK83" i="140" s="1"/>
  <c r="AK82" i="143"/>
  <c r="AK83" i="143" s="1"/>
</calcChain>
</file>

<file path=xl/sharedStrings.xml><?xml version="1.0" encoding="utf-8"?>
<sst xmlns="http://schemas.openxmlformats.org/spreadsheetml/2006/main" count="15619" uniqueCount="1167">
  <si>
    <t>FÉLÉVEK</t>
  </si>
  <si>
    <t>ÓRA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</si>
  <si>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</si>
  <si>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</si>
  <si>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</si>
  <si>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</si>
  <si>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</si>
  <si>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</si>
  <si>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</si>
  <si>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</si>
  <si>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</si>
  <si>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</si>
  <si>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KR.</t>
  </si>
  <si>
    <t>Tanári mesterség</t>
  </si>
  <si>
    <t>Személyiség és fejlődés</t>
  </si>
  <si>
    <t>Zenepszichológia és gyakorlásmódszertan</t>
  </si>
  <si>
    <t>Zeneközvetítés és zenepedagógia</t>
  </si>
  <si>
    <t>Közösségi pedagógiai gyakorlat</t>
  </si>
  <si>
    <t>Portfólió</t>
  </si>
  <si>
    <t>Szakdolgozat</t>
  </si>
  <si>
    <t>Általános zenetörténet</t>
  </si>
  <si>
    <t>Akusztika</t>
  </si>
  <si>
    <t>SZ.</t>
  </si>
  <si>
    <t>TANÁRI FELKÉSZÍTÉS</t>
  </si>
  <si>
    <t>Szaktárgyon kívüli hospitálás</t>
  </si>
  <si>
    <t>Reflektív szeminárium</t>
  </si>
  <si>
    <t>Csoportos zenei gyakorlat</t>
  </si>
  <si>
    <t>Oktatási intézmény szervezete, működése</t>
  </si>
  <si>
    <t>SZAKTERÜLETI ISMERETEK</t>
  </si>
  <si>
    <t>Szolfézs</t>
  </si>
  <si>
    <t>Zeneelmélet</t>
  </si>
  <si>
    <t>Magyar zenetörténet</t>
  </si>
  <si>
    <t>Népzene</t>
  </si>
  <si>
    <t>MINDÖSSZESEN:</t>
  </si>
  <si>
    <t>Kamarazene</t>
  </si>
  <si>
    <t>Szabadon választható tantárgyak</t>
  </si>
  <si>
    <t>v</t>
  </si>
  <si>
    <t>gy</t>
  </si>
  <si>
    <t>Kórus</t>
  </si>
  <si>
    <t>ZENETANÁR szak ZONGORATANÁR szakirány</t>
  </si>
  <si>
    <t>Zongora főtárgy</t>
  </si>
  <si>
    <t>szi</t>
  </si>
  <si>
    <t>Analízis</t>
  </si>
  <si>
    <t>Zongora</t>
  </si>
  <si>
    <t>Hangszerismeret</t>
  </si>
  <si>
    <t>Zenekar</t>
  </si>
  <si>
    <t>Zenekari szólamismeret</t>
  </si>
  <si>
    <t>ÓRA-TÍPUS</t>
  </si>
  <si>
    <t>Zongorakíséret</t>
  </si>
  <si>
    <t>Mélyhegedű</t>
  </si>
  <si>
    <t>Vonósnégyes</t>
  </si>
  <si>
    <t>A hegedűjáték módszertana</t>
  </si>
  <si>
    <t>Hegedű főtárgy</t>
  </si>
  <si>
    <t>ZENETANÁR szak HEGEDŰTANÁR szakirány</t>
  </si>
  <si>
    <t>ÖSSZ. KR.</t>
  </si>
  <si>
    <t>Kötelező tantárgyak</t>
  </si>
  <si>
    <t>Művészettörténet</t>
  </si>
  <si>
    <t>ZENETANÁR szak MÉLYHEGEDŰTANÁR szakirány</t>
  </si>
  <si>
    <t>Mélyhegedű főtárgy</t>
  </si>
  <si>
    <t>A mélyhegedűjáték módszertana</t>
  </si>
  <si>
    <t>dv</t>
  </si>
  <si>
    <t>ZENETANÁR szak GORDONKATANÁR szakirány</t>
  </si>
  <si>
    <t>Gordonka főtárgy</t>
  </si>
  <si>
    <t>A gordonkajáték módszertana</t>
  </si>
  <si>
    <t>Gordon főtárgy</t>
  </si>
  <si>
    <t>A gordonjáték módszertana</t>
  </si>
  <si>
    <t>ZENETANÁR szak GORDONTANÁR szakirány</t>
  </si>
  <si>
    <t>ZENETANÁR szak GITÁRTANÁR szakirány</t>
  </si>
  <si>
    <t>Gitár főtárgy</t>
  </si>
  <si>
    <t>A gitárjáték módszertana</t>
  </si>
  <si>
    <t>Gitárzenekar</t>
  </si>
  <si>
    <t>ZENETANÁR szak CIMBALOMTANÁR szakirány</t>
  </si>
  <si>
    <t>Cimbalom főtárgy</t>
  </si>
  <si>
    <t>ZENETANÁR szak HÁRFATANÁR szakirány</t>
  </si>
  <si>
    <t>Hárfa főtárgy</t>
  </si>
  <si>
    <t>Harmonika főtárgy</t>
  </si>
  <si>
    <t>ZENETANÁR szak HARMONIKATANÁR szakirány</t>
  </si>
  <si>
    <t>Jazzbasszusgitár főtárgy</t>
  </si>
  <si>
    <t>ZENETANÁR szak JAZZBASSZUSGITÁR-TANÁR szakirány</t>
  </si>
  <si>
    <t>ZENETANÁR szak JAZZBŐGŐTANÁR szakirány</t>
  </si>
  <si>
    <t>Jazzbőgő főtárgy</t>
  </si>
  <si>
    <t>Jazzdob főtárgy</t>
  </si>
  <si>
    <t>ZENETANÁR szak JAZZDOBTANÁR szakirány</t>
  </si>
  <si>
    <t>Jazzének főtárgy</t>
  </si>
  <si>
    <t>ZENETANÁR szak JAZZÉNEKTANÁR szakirány</t>
  </si>
  <si>
    <t>Jazzgitár főtárgy</t>
  </si>
  <si>
    <t>ZENETANÁR szak JAZZGITÁRTANÁR szakirány</t>
  </si>
  <si>
    <t>Jazzharsona főtárgy</t>
  </si>
  <si>
    <t>Jazztrombita főtárgy</t>
  </si>
  <si>
    <t>Jazz-zeneszerzés főtárgy</t>
  </si>
  <si>
    <t>Jazz-zongora főtárgy</t>
  </si>
  <si>
    <t>ZENETANÁR szak JAZZ-ZENESZERZÉSTANÁR szakirány</t>
  </si>
  <si>
    <t>Jazzszaxofon főtárgy</t>
  </si>
  <si>
    <t>ZENETANÁR szak JAZZSZAXOFONTANÁR szakirány</t>
  </si>
  <si>
    <t>A cimbalomjáték módszertana</t>
  </si>
  <si>
    <t>Hangszerjavítás-hangolás</t>
  </si>
  <si>
    <t>Improvizáció</t>
  </si>
  <si>
    <t>A hárfajáték módszertana</t>
  </si>
  <si>
    <t>A harmonikajáték módszertana</t>
  </si>
  <si>
    <t>ZENETANÁR szak ORGONATANÁR szakirány</t>
  </si>
  <si>
    <t>Orgona főtárgy</t>
  </si>
  <si>
    <t>Organológia</t>
  </si>
  <si>
    <t>Hangképzés és társasének</t>
  </si>
  <si>
    <t>Csembaló főtárgy</t>
  </si>
  <si>
    <t>A csembalójáték módszertana</t>
  </si>
  <si>
    <t>Historikus zenei ismeretek</t>
  </si>
  <si>
    <t>Continuo-játék</t>
  </si>
  <si>
    <t>ZENETANÁR szak FUVOLATANÁR szakirány</t>
  </si>
  <si>
    <t>Fuvola főtárgy</t>
  </si>
  <si>
    <t>A fuvolajáték módszertana</t>
  </si>
  <si>
    <t>ZENETANÁR szak OBOATANÁR szakirány</t>
  </si>
  <si>
    <t>Oboa főtárgy</t>
  </si>
  <si>
    <t>Az oboajáték módszertana</t>
  </si>
  <si>
    <t>ZENETANÁR szak KLARINÉTTANÁR szakirány</t>
  </si>
  <si>
    <t>Klarinét főtárgy</t>
  </si>
  <si>
    <t>A klarinétjáték módszertana</t>
  </si>
  <si>
    <t>ZENETANÁR szak FAGOTT-TANÁR szakirány</t>
  </si>
  <si>
    <t>Fagott főtárgy</t>
  </si>
  <si>
    <t>A fagottjáték módszertana</t>
  </si>
  <si>
    <t>Kürt főtárgy</t>
  </si>
  <si>
    <t>A kürtjáték módszertana</t>
  </si>
  <si>
    <t>ZENETANÁR szak KÜRTTANÁR szakirány</t>
  </si>
  <si>
    <t>ZENETANÁR szak TROMBITATANÁR szakirány</t>
  </si>
  <si>
    <t>Trombita főtárgy</t>
  </si>
  <si>
    <t>A trombitajáték módszertana</t>
  </si>
  <si>
    <t>ZENETANÁR szak HARSONATANÁR szakirány</t>
  </si>
  <si>
    <t>Harsona főtárgy</t>
  </si>
  <si>
    <t>A harsonajáték módszertana</t>
  </si>
  <si>
    <t>ZENETANÁR szak TUBATANÁR szakirány</t>
  </si>
  <si>
    <t>Tuba főtárgy</t>
  </si>
  <si>
    <t>A tubajáték módszertana</t>
  </si>
  <si>
    <t>Az ütőhangszerjáték módszertana</t>
  </si>
  <si>
    <t>Kiszenekari gyakorlat</t>
  </si>
  <si>
    <t>Nagyzenekari gyakorlat</t>
  </si>
  <si>
    <t>Szekciópróba</t>
  </si>
  <si>
    <t>Improvizációs gyakorlat</t>
  </si>
  <si>
    <t>Jazzvokál</t>
  </si>
  <si>
    <t>Hangszerelés</t>
  </si>
  <si>
    <t>Elektronikus hangszerismeret</t>
  </si>
  <si>
    <t>Hallásfejlesztés</t>
  </si>
  <si>
    <t>Klasszikus zeneelmélet</t>
  </si>
  <si>
    <t>Nemzetközi népzene</t>
  </si>
  <si>
    <t>Prozódia (angol)</t>
  </si>
  <si>
    <t>Fúvósegyüttes</t>
  </si>
  <si>
    <t>Jazz-zongora</t>
  </si>
  <si>
    <t>Orgona</t>
  </si>
  <si>
    <t>Jazz-gitár</t>
  </si>
  <si>
    <t>Csembaló</t>
  </si>
  <si>
    <t>Jazz-basszusgitár</t>
  </si>
  <si>
    <t>Hárfa</t>
  </si>
  <si>
    <t>Jazz-bőgő</t>
  </si>
  <si>
    <t>Gitár</t>
  </si>
  <si>
    <t>Jazz-szaxofon</t>
  </si>
  <si>
    <t>Harmonika</t>
  </si>
  <si>
    <t>Jazz-trombita</t>
  </si>
  <si>
    <t>Cimbalom</t>
  </si>
  <si>
    <t>Jazz-harsona</t>
  </si>
  <si>
    <t>Hegedű</t>
  </si>
  <si>
    <t>Jazz-dob</t>
  </si>
  <si>
    <t>Jazz-ének</t>
  </si>
  <si>
    <t>Gordonka</t>
  </si>
  <si>
    <t>Jazz-zeneszerzés</t>
  </si>
  <si>
    <t>Gordon</t>
  </si>
  <si>
    <t>Fuvola</t>
  </si>
  <si>
    <t>Oboa</t>
  </si>
  <si>
    <t>Klarinét</t>
  </si>
  <si>
    <t>Fagott</t>
  </si>
  <si>
    <t>Kürt</t>
  </si>
  <si>
    <t>Trombita</t>
  </si>
  <si>
    <t>Harsona</t>
  </si>
  <si>
    <t>Tuba</t>
  </si>
  <si>
    <t>Ütőhangszerek</t>
  </si>
  <si>
    <t>Pedagógus pályakép</t>
  </si>
  <si>
    <t>Jazz-zeneszerzés főtárgy diplomavizsga</t>
  </si>
  <si>
    <t>Klasszikus zeneelmélet szigorlat</t>
  </si>
  <si>
    <t>Zongora főtárgy diplomavizsga</t>
  </si>
  <si>
    <t>Orgona főtárgy diplomavizsga</t>
  </si>
  <si>
    <t>Csembaló főtárgy diplomavizsga</t>
  </si>
  <si>
    <t>Gitár főtárgy diplomavizsga</t>
  </si>
  <si>
    <t>Harmonika főtárgy diplomavizsga</t>
  </si>
  <si>
    <t>Cimbalom főtárgy diplomavizsga</t>
  </si>
  <si>
    <t>Hegedű főtárgy diplomavizsga</t>
  </si>
  <si>
    <t>Gordonka főtárgy diplomavizsga</t>
  </si>
  <si>
    <t>Mélyhegedű főtárgy diplomavizsga</t>
  </si>
  <si>
    <t>Gordon főtárgy diplomavizsga</t>
  </si>
  <si>
    <t>Oboa főtárgy diplomavizsga</t>
  </si>
  <si>
    <t>ZENETANÁR szak ÜTŐHANGSZERTANÁR szakirány</t>
  </si>
  <si>
    <t>Klarinét főtárgy diplomavizsga</t>
  </si>
  <si>
    <t>Fagott főtárgy diplomavizsga</t>
  </si>
  <si>
    <t>Kürt főtárgy diplomavizsga</t>
  </si>
  <si>
    <t>Trombita főtárgy diplomavizsga</t>
  </si>
  <si>
    <t>Harsona főtárgy diplomavizsga</t>
  </si>
  <si>
    <t>Tuba főtárgy diplomavizsga</t>
  </si>
  <si>
    <t>Jazzelmélet</t>
  </si>
  <si>
    <t>Jazzelmélet szigorlat</t>
  </si>
  <si>
    <t>Jazztörténet</t>
  </si>
  <si>
    <t>Jazztörténet szigorlat</t>
  </si>
  <si>
    <t>Hallásfejlesztés szigorlat</t>
  </si>
  <si>
    <t>Jazz-zongora főtárgy diplomavizsga</t>
  </si>
  <si>
    <t>Jazzgitár főtárgy diplomavizsga</t>
  </si>
  <si>
    <t>Jazzbőgő főtárgy diplomavizsga</t>
  </si>
  <si>
    <t>Klasszikus bőgő</t>
  </si>
  <si>
    <t>Klasszikus zongora</t>
  </si>
  <si>
    <t>Klasszikus trombita</t>
  </si>
  <si>
    <t>Klasszikus harsona</t>
  </si>
  <si>
    <t>Jazzdob főtárgy diplomavizsga</t>
  </si>
  <si>
    <t>Jazzének főtárgy diplomavizsga</t>
  </si>
  <si>
    <t>Klasszikus ének</t>
  </si>
  <si>
    <t>Klasszikus zeneszerzés</t>
  </si>
  <si>
    <t>Gitár continuo-játék</t>
  </si>
  <si>
    <t>IDŐ-TAR-TAM</t>
  </si>
  <si>
    <t>ÓRA JEL-LEGE</t>
  </si>
  <si>
    <t>e</t>
  </si>
  <si>
    <t>csop</t>
  </si>
  <si>
    <t>ELŐFELTÉTEL</t>
  </si>
  <si>
    <t>TANTÁRGY NEVE</t>
  </si>
  <si>
    <t>KÓD</t>
  </si>
  <si>
    <t>sz</t>
  </si>
  <si>
    <t>ea</t>
  </si>
  <si>
    <t>ko</t>
  </si>
  <si>
    <t>ÖSSZ. ÓRA</t>
  </si>
  <si>
    <t>ZENETANÁR szak CSEMBALÓTANÁR szakirány</t>
  </si>
  <si>
    <t>Hárfa főtárgy diplomavizsga</t>
  </si>
  <si>
    <t>Fuvola főtárgy diplomavizsga</t>
  </si>
  <si>
    <t>Jazzbasszusgitár főtárgy diplomavizsga</t>
  </si>
  <si>
    <t>Jazzszaxofon főtárgy diplomavizsga</t>
  </si>
  <si>
    <t>Jazztrombita főtárgy diplomavizsga</t>
  </si>
  <si>
    <t>Jazzharsona főtárgy diplomavizsga</t>
  </si>
  <si>
    <t>R</t>
  </si>
  <si>
    <t>ÖSSZT</t>
  </si>
  <si>
    <t>isk</t>
  </si>
  <si>
    <t>A záróvizsga részei:</t>
  </si>
  <si>
    <t>Rövidítések:</t>
  </si>
  <si>
    <t xml:space="preserve">Előfeltételek: </t>
  </si>
  <si>
    <t>Tanóra jellege:</t>
  </si>
  <si>
    <t>Óratípusok és rövidítéseik:</t>
  </si>
  <si>
    <t>A számonkérés formái:</t>
  </si>
  <si>
    <t xml:space="preserve">   üres mező = a tantárgy felvételének nincs előfeltétele</t>
  </si>
  <si>
    <t xml:space="preserve">   e = egyéni</t>
  </si>
  <si>
    <t xml:space="preserve">   ea = előadás</t>
  </si>
  <si>
    <t xml:space="preserve">   v = vizsga</t>
  </si>
  <si>
    <t xml:space="preserve">   R = ráépülő tantárgy (a tantárgy egyes tanegységeinek felvétele </t>
  </si>
  <si>
    <t xml:space="preserve">   csop = csoportos</t>
  </si>
  <si>
    <t xml:space="preserve">   sz = szeminárium</t>
  </si>
  <si>
    <t xml:space="preserve">   gy = gyakorlati jegy</t>
  </si>
  <si>
    <t xml:space="preserve">         csak az előző tanegység sikeres teljesítése után történhet)</t>
  </si>
  <si>
    <t xml:space="preserve">   gy = gyakorlat</t>
  </si>
  <si>
    <t xml:space="preserve">   kód = az előfeltételként teljesítendő tantárgy kódja</t>
  </si>
  <si>
    <t xml:space="preserve">   ko = konzultáció</t>
  </si>
  <si>
    <t>Megjegyzések:</t>
  </si>
  <si>
    <t xml:space="preserve">     Az egyes szabadon választható tantárgyak kreditértéke és óraszáma eltérő lehet, az aktuális félévi meghirdetésektől függ. </t>
  </si>
  <si>
    <t xml:space="preserve">   P =  a megjelölt tanegységgel párhuzamosan vagy azt követően vehető fel</t>
  </si>
  <si>
    <t xml:space="preserve">* Egy egész tanóra időtartama percben megadva. </t>
  </si>
  <si>
    <t xml:space="preserve">   isk = az időtartam a gyakorlóhelyen zajló adott iskolai tanóra/foglalkozás időtartamával megegyező.</t>
  </si>
  <si>
    <t>IDŐ-TAR-TAM*</t>
  </si>
  <si>
    <t>Meghirdetés szerint **</t>
  </si>
  <si>
    <t xml:space="preserve">A képzés tanóráinak teljes számát a kötelező tantárgyak és a kötelezően választható tantárgyak, valamint a hallgató által teljesített szabadon választható tantárgyak óraszáma együttesen képezi. </t>
  </si>
  <si>
    <t>** A szabadon választható tantárgyakat a hallgató az itt megjelöltektől eltérően, a szabadon választható tantárgyakhoz rendelt össz-kreditértéken belül, tetszőleges félév- és kreditfelosztásban veheti fel.</t>
  </si>
  <si>
    <t xml:space="preserve">   szakdolgozat</t>
  </si>
  <si>
    <t xml:space="preserve">   portfólió</t>
  </si>
  <si>
    <t xml:space="preserve">   komplex tanári vizsga</t>
  </si>
  <si>
    <t xml:space="preserve">   ai = aláírás a teljesítésről</t>
  </si>
  <si>
    <t>S_</t>
  </si>
  <si>
    <t>Zenetanár (jazz)</t>
  </si>
  <si>
    <t>Zenetanár (klasszikus)</t>
  </si>
  <si>
    <t xml:space="preserve"> Az összefüggő egyéni tanítási gyakorlat keretein belül – a Tanulmányi és Vizsgaszabályzatban meghatározottak szerint – alapfokú zárótanítást kell teljesíteni.</t>
  </si>
  <si>
    <t xml:space="preserve">   szi = szigorlat</t>
  </si>
  <si>
    <t xml:space="preserve">   dv =  diplomavizsga</t>
  </si>
  <si>
    <t>ZENETANÁR szak JAZZTROMBITATANÁR szakirány</t>
  </si>
  <si>
    <t>ZENETANÁR szak JAZZHARSONATANÁR szakirány</t>
  </si>
  <si>
    <t>Klasszikus ütőhangszerek</t>
  </si>
  <si>
    <t>10_FT_Z-22</t>
  </si>
  <si>
    <t>10_FT_Z_D-22</t>
  </si>
  <si>
    <t>10_ZM-22</t>
  </si>
  <si>
    <t>10_HI_Z-22</t>
  </si>
  <si>
    <t>10_ZK_Z-22</t>
  </si>
  <si>
    <t>10_K2-22</t>
  </si>
  <si>
    <t>10_SZF-22</t>
  </si>
  <si>
    <t>10_ZE-22</t>
  </si>
  <si>
    <t>10_AN-22</t>
  </si>
  <si>
    <t>10_ZE-22 (6)</t>
  </si>
  <si>
    <t>10_NZ-22</t>
  </si>
  <si>
    <t>SZAKTERÜLETI ISMERETEK ÖSSZESEN:</t>
  </si>
  <si>
    <t>Pedagógiai, pszichológiai elméleti és gyakorlati ismeretek</t>
  </si>
  <si>
    <t>O_SZF-22</t>
  </si>
  <si>
    <t>O_ZPGY-22</t>
  </si>
  <si>
    <t>Pedagógiai kommunikáció és konfliktuskezelés</t>
  </si>
  <si>
    <t>O_PKK-22</t>
  </si>
  <si>
    <t>Önismeret és mentálhigiéné</t>
  </si>
  <si>
    <t>O_OIM-22</t>
  </si>
  <si>
    <t>SNI és tehetséggondozás</t>
  </si>
  <si>
    <t>O_SNT-22</t>
  </si>
  <si>
    <t>O_PPK-22</t>
  </si>
  <si>
    <t>Anyanyelvi ismeretek és szakmai szövegalkotás</t>
  </si>
  <si>
    <t>O_AIS-22</t>
  </si>
  <si>
    <t>Kutatásmódszertan</t>
  </si>
  <si>
    <t>O_KM-22</t>
  </si>
  <si>
    <t>Szakmódszertani (diszciplináris, interdiszciplináris tantárgy-pedagógiai) ismeretek</t>
  </si>
  <si>
    <t>10_TM-22</t>
  </si>
  <si>
    <t>Tanítási módszertan - zongora</t>
  </si>
  <si>
    <t>10_TM_Z-22</t>
  </si>
  <si>
    <t>Tanítási módszertan - zongora - szigorlat</t>
  </si>
  <si>
    <t>10_TM_Z_S-22</t>
  </si>
  <si>
    <t>Tanítási módszertan szeminárium - zongora</t>
  </si>
  <si>
    <t>10_TMSZ_Z-22</t>
  </si>
  <si>
    <t>Társhangszer tanítási módszertan - csembaló</t>
  </si>
  <si>
    <t>10_TTM_CSB-22</t>
  </si>
  <si>
    <t>Társhangszer tanítási módszertan - csembaló - szigorlat</t>
  </si>
  <si>
    <t>10_TTM_CSB_S-22</t>
  </si>
  <si>
    <t>Társhangszer tanítási módszertan szeminárium - csembaló</t>
  </si>
  <si>
    <t>10_TTMSZ_CSB-22</t>
  </si>
  <si>
    <t>Kamarazene tanítási módszertan</t>
  </si>
  <si>
    <t>10_KTM-22</t>
  </si>
  <si>
    <t>Zeneoktatás és digitális kultúra</t>
  </si>
  <si>
    <t>O_ZDK-22</t>
  </si>
  <si>
    <t>Iskolai gyakorlatok</t>
  </si>
  <si>
    <t>O_IV-22</t>
  </si>
  <si>
    <t>O_SKH-22</t>
  </si>
  <si>
    <t>O_KPG-22</t>
  </si>
  <si>
    <t>O_CZG-22</t>
  </si>
  <si>
    <t>Iskolai gyakorlat szeminárium</t>
  </si>
  <si>
    <t>O_IGS-22</t>
  </si>
  <si>
    <t>Tanítási gyakorlat A - zongora</t>
  </si>
  <si>
    <t>10_TGA_Z-22</t>
  </si>
  <si>
    <t>Tanítási gyakorlat B - zongora</t>
  </si>
  <si>
    <t>10_TGB_Z-22</t>
  </si>
  <si>
    <t>Összefüggő iskolai gyakorlat</t>
  </si>
  <si>
    <t>Egyéni tanítási gyakorlat - zongora</t>
  </si>
  <si>
    <t>10_ETG_Z-22</t>
  </si>
  <si>
    <t>Iskolai gyakorlatok összesen:</t>
  </si>
  <si>
    <t>TANÁRI FELKÉSZÍTÉS ÖSSZESEN:</t>
  </si>
  <si>
    <t xml:space="preserve">   ÖSSZT = az 1-9. félévben feltüntetett valamennyi tanegység teljesítése</t>
  </si>
  <si>
    <t>10_KZ4-22</t>
  </si>
  <si>
    <t>10_AZT-22</t>
  </si>
  <si>
    <t>10_MZT-22</t>
  </si>
  <si>
    <t>10_SZD-22</t>
  </si>
  <si>
    <t>10_MT-22</t>
  </si>
  <si>
    <t>O_TM-22</t>
  </si>
  <si>
    <t>O_ZZ-22</t>
  </si>
  <si>
    <t>Pedagógiai, pszichológiai elméleti és gyakorlati ismeretek összesen:</t>
  </si>
  <si>
    <t>O_OIS-22</t>
  </si>
  <si>
    <t>Társhangszer - csembaló</t>
  </si>
  <si>
    <t>P: 10_TM_Z-22 (3)</t>
  </si>
  <si>
    <t>Szakmódszertani ismeretek összesen:</t>
  </si>
  <si>
    <t>Ismerekedés az iskola világával</t>
  </si>
  <si>
    <t>10_RSZ-22</t>
  </si>
  <si>
    <t>10_PF-22</t>
  </si>
  <si>
    <t>Tanítási módszertan - orgona</t>
  </si>
  <si>
    <t>Tanítási módszertan - orgona - szigorlat</t>
  </si>
  <si>
    <t>Tanítási módszertan szeminárium - orgona</t>
  </si>
  <si>
    <t>Tanítási gyakorlat A - orgona</t>
  </si>
  <si>
    <t>Tanítási gyakorlat B - orgona</t>
  </si>
  <si>
    <t>Egyéni tanítási gyakorlat - orgona</t>
  </si>
  <si>
    <t>10_FT_OG-22</t>
  </si>
  <si>
    <t>10_FT_OG_D-22</t>
  </si>
  <si>
    <t>10_TM_OG-22</t>
  </si>
  <si>
    <t>10_TM_OG_S-22</t>
  </si>
  <si>
    <t>P: 10_TM_OG-22 (3)</t>
  </si>
  <si>
    <t>P: 10_TM_CSB-22 (3)</t>
  </si>
  <si>
    <t>10_TGA_OG-22</t>
  </si>
  <si>
    <t>10_TGB_OG-22</t>
  </si>
  <si>
    <t>10_ETG_OG-22</t>
  </si>
  <si>
    <t>10_KZ3-22</t>
  </si>
  <si>
    <t>10_HTÉ-22</t>
  </si>
  <si>
    <t>Tanítási módszertan - csembaló</t>
  </si>
  <si>
    <t>Tanítási módszertan - csembaló - szigorlat</t>
  </si>
  <si>
    <t>Tanítási módszertan szeminárium - csembaló</t>
  </si>
  <si>
    <t>Tanítási gyakorlat A - csembaló</t>
  </si>
  <si>
    <t>Tanítási gyakorlat B - csembaló</t>
  </si>
  <si>
    <t>Egyéni tanítási gyakorlat - csembaló</t>
  </si>
  <si>
    <t>Társhangszer tanítási módszertan - zongora</t>
  </si>
  <si>
    <t>Társhangszer tanítási módszertan - zongora - szigorlat</t>
  </si>
  <si>
    <t>Társhangszer tanítási módszertan szeminárium - zongora</t>
  </si>
  <si>
    <t>10_TMSZ_OG-22</t>
  </si>
  <si>
    <t>10_TTM_Z-22</t>
  </si>
  <si>
    <t>10_TTM_Z_S-22</t>
  </si>
  <si>
    <t>10_TTMSZ_Z-22</t>
  </si>
  <si>
    <t>Társhangszer - zongora</t>
  </si>
  <si>
    <t>10_TH_Z-22</t>
  </si>
  <si>
    <t>10_Z2-22</t>
  </si>
  <si>
    <t>10_CSJM-22</t>
  </si>
  <si>
    <t>10_TM_CS-22</t>
  </si>
  <si>
    <t>10_TM_CS_S-22</t>
  </si>
  <si>
    <t>P: 10_TM_CS-22 (3)</t>
  </si>
  <si>
    <t>10_TMSZ_CS-22</t>
  </si>
  <si>
    <t>10_TGA_CS-22</t>
  </si>
  <si>
    <t>10_TGB_CS-22</t>
  </si>
  <si>
    <t>10_ETG_CS-22</t>
  </si>
  <si>
    <t>Tanítási módszertan - hárfa</t>
  </si>
  <si>
    <t>Tanítási módszertan - hárfa - szigorlat</t>
  </si>
  <si>
    <t>Tanítási módszertan szeminárium - hárfa</t>
  </si>
  <si>
    <t>Tanítási gyakorlat A - hárfa</t>
  </si>
  <si>
    <t>Tanítási gyakorlat B - hárfa</t>
  </si>
  <si>
    <t>Egyéni tanítási gyakorlat - hárfa</t>
  </si>
  <si>
    <t>10_ZSI_HF-22</t>
  </si>
  <si>
    <t>10_ETG_HF-22</t>
  </si>
  <si>
    <t>10_TGA_HF-22</t>
  </si>
  <si>
    <t>10_TGB_HF-22</t>
  </si>
  <si>
    <t>10_TM_HF-22</t>
  </si>
  <si>
    <t>10_TM_HF_S-22</t>
  </si>
  <si>
    <t>P: 10_TM_HF-22 (3)</t>
  </si>
  <si>
    <t>10_TMSZ_HF-22</t>
  </si>
  <si>
    <t>10_FT_HF-22</t>
  </si>
  <si>
    <t>10_FT_HF_D-22</t>
  </si>
  <si>
    <t>10_ZK4-22</t>
  </si>
  <si>
    <t>10_CJ_GT-22</t>
  </si>
  <si>
    <t>10_GTZ-22</t>
  </si>
  <si>
    <t>Tanítási módszertan - gitár</t>
  </si>
  <si>
    <t>Tanítási módszertan - gitár - szigorlat</t>
  </si>
  <si>
    <t>Tanítási módszertan szeminárium - gitár</t>
  </si>
  <si>
    <t>Tanítási gyakorlat A - gitár</t>
  </si>
  <si>
    <t>Tanítási gyakorlat B - gitár</t>
  </si>
  <si>
    <t>Egyéni tanítási gyakorlat - gitár</t>
  </si>
  <si>
    <t>10_FT_GT-22</t>
  </si>
  <si>
    <t>10_FT_GT_D-22</t>
  </si>
  <si>
    <t>10_TM_GT-22</t>
  </si>
  <si>
    <t>10_TM_GT_S-22</t>
  </si>
  <si>
    <t>P: 10_TM_GT-22 (3)</t>
  </si>
  <si>
    <t>10_TMSZ_GT-22</t>
  </si>
  <si>
    <t>10_TGA_GT-22</t>
  </si>
  <si>
    <t>10_TGB_GT-22</t>
  </si>
  <si>
    <t>10_ETG_GT-22</t>
  </si>
  <si>
    <t>10_HI_HR-22</t>
  </si>
  <si>
    <t>Tanítási módszertan - harmonika</t>
  </si>
  <si>
    <t>Tanítási módszertan - harmonika - szigorlat</t>
  </si>
  <si>
    <t>Tanítási módszertan szeminárium - harmonika</t>
  </si>
  <si>
    <t>Tanítási gyakorlat A - harmonika</t>
  </si>
  <si>
    <t>Tanítási gyakorlat B - harmonika</t>
  </si>
  <si>
    <t>Egyéni tanítási gyakorlat - harmonika</t>
  </si>
  <si>
    <t>10_FT_HR-22</t>
  </si>
  <si>
    <t>10_FT_HR_D-22</t>
  </si>
  <si>
    <t>10_TM_HR-22</t>
  </si>
  <si>
    <t>10_TM_HR_S-22</t>
  </si>
  <si>
    <t>P: 10_TM_HR-22 (3)</t>
  </si>
  <si>
    <t>10_TMSZ_HR-22</t>
  </si>
  <si>
    <t>10_TGA_HR-22</t>
  </si>
  <si>
    <t>10_TGB_HR-22</t>
  </si>
  <si>
    <t>10_ETG_HR-22</t>
  </si>
  <si>
    <t>10_HH_CIM-22</t>
  </si>
  <si>
    <t>10_TGA_CIM-22</t>
  </si>
  <si>
    <t>10_ETG_CIM-22</t>
  </si>
  <si>
    <t>10_TGB_CIM-22</t>
  </si>
  <si>
    <t>Tanítási módszertan - cimbalom</t>
  </si>
  <si>
    <t>Tanítási módszertan - cimbalom - szigorlat</t>
  </si>
  <si>
    <t>Tanítási módszertan szeminárium - cimbalom</t>
  </si>
  <si>
    <t>10_TM_CIM-22</t>
  </si>
  <si>
    <t>10_TM_CIM_S-22</t>
  </si>
  <si>
    <t>P: 10_TM_CIM-22 (3)</t>
  </si>
  <si>
    <t>10_TMSZ_CIM-22</t>
  </si>
  <si>
    <t>10_FT_CIM-22</t>
  </si>
  <si>
    <t>10_FT_CIM_D-22</t>
  </si>
  <si>
    <t>10_VN-22</t>
  </si>
  <si>
    <t>Társhangszer - mélyhegedű</t>
  </si>
  <si>
    <t>10_TH_MH-22</t>
  </si>
  <si>
    <t>10_ZSI_V-22</t>
  </si>
  <si>
    <t>Tanítási gyakorlat A - cimbalom</t>
  </si>
  <si>
    <t>Tanítási gyakorlat B - cimbalom</t>
  </si>
  <si>
    <t>Egyéni tanítási gyakorlat - cimbalom</t>
  </si>
  <si>
    <t>Tanítási módszertan - hegedű</t>
  </si>
  <si>
    <t>Tanítási módszertan - hegedű - szigorlat</t>
  </si>
  <si>
    <t>Tanítási módszertan szeminárium - hegedű</t>
  </si>
  <si>
    <t>Tanítási gyakorlat A - hegedű</t>
  </si>
  <si>
    <t>Tanítási gyakorlat B - hegedű</t>
  </si>
  <si>
    <t>Egyéni tanítási gyakorlat - hegedű</t>
  </si>
  <si>
    <t>10_ETG_HE-22</t>
  </si>
  <si>
    <t>10_FT_HE-22</t>
  </si>
  <si>
    <t>10_FT_HE_D-22</t>
  </si>
  <si>
    <t>10_TM_HE-22</t>
  </si>
  <si>
    <t>10_TM_HE_S-22</t>
  </si>
  <si>
    <t>P: 10_TM_HE-22 (3)</t>
  </si>
  <si>
    <t>10_TMSZ_HE-22</t>
  </si>
  <si>
    <t>10_TTM_MH-22</t>
  </si>
  <si>
    <t>10_TTM_MH_S-22</t>
  </si>
  <si>
    <t>P: 10_TM_MH-22 (3)</t>
  </si>
  <si>
    <t>10_TTMSZ_MH-22</t>
  </si>
  <si>
    <t>Társhangszer tanítási módszertan - mélyhegedű</t>
  </si>
  <si>
    <t>Társhangszer tanítási módszertan - mélyhegedű - szigorlat</t>
  </si>
  <si>
    <t>Társhangszer tanítási módszertan szeminárium - mélyhegedű</t>
  </si>
  <si>
    <t>10_TGA_HE-22</t>
  </si>
  <si>
    <t>10_TGB_HE-22</t>
  </si>
  <si>
    <t>Társhangszer - hegedű</t>
  </si>
  <si>
    <t>10_TH_HE-22</t>
  </si>
  <si>
    <t>10_FT_MH-22</t>
  </si>
  <si>
    <t>10_FT_MH_D-22</t>
  </si>
  <si>
    <t>Tanítási módszertan - mélyhegedű</t>
  </si>
  <si>
    <t>Tanítási módszertan - mélyhegedű - szigorlat</t>
  </si>
  <si>
    <t>Tanítási módszertan szeminárium - mélyhegedű</t>
  </si>
  <si>
    <t>Tanítási gyakorlat A - mélyhegedű</t>
  </si>
  <si>
    <t>Tanítási gyakorlat B - mélyhegedű</t>
  </si>
  <si>
    <t>Egyéni tanítási gyakorlat - mélyhegedű</t>
  </si>
  <si>
    <t>Társhangszer tanítási módszertan - hegedű</t>
  </si>
  <si>
    <t>Társhangszer tanítási módszertan - hegedű - szigorlat</t>
  </si>
  <si>
    <t>Társhangszer tanítási módszertan szeminárium - hegedű</t>
  </si>
  <si>
    <t>10_ETG_MH-22</t>
  </si>
  <si>
    <t>10_TM_MH-22</t>
  </si>
  <si>
    <t>10_TM_MH_S-22</t>
  </si>
  <si>
    <t>10_TMSZ_MH-22</t>
  </si>
  <si>
    <t>10_TGA_MH-22</t>
  </si>
  <si>
    <t>10_TGB_MH-22</t>
  </si>
  <si>
    <t>10_TTM_HE-22</t>
  </si>
  <si>
    <t>10_TTM_HE_S-22</t>
  </si>
  <si>
    <t>10_TTMSZ_HE-22</t>
  </si>
  <si>
    <t>P: 10_TM_GD-22 (3)</t>
  </si>
  <si>
    <t>10_FT_GKA-22</t>
  </si>
  <si>
    <t>10_FT_GKA_D-22</t>
  </si>
  <si>
    <t>10_TM_GKA-22</t>
  </si>
  <si>
    <t>10_TM_GKA_S-22</t>
  </si>
  <si>
    <t>P: 10_TM_GKA-22 (3)</t>
  </si>
  <si>
    <t>10_TMSZ_GKA-22</t>
  </si>
  <si>
    <t>10_TGA_GKA-22</t>
  </si>
  <si>
    <t>10_TGB_GKA-22</t>
  </si>
  <si>
    <t>10_ETG_GKA-22</t>
  </si>
  <si>
    <t>Tanítási módszertan - gordonka</t>
  </si>
  <si>
    <t>Tanítási módszertan - gordonka - szigorlat</t>
  </si>
  <si>
    <t>Tanítási módszertan szeminárium - gordonka</t>
  </si>
  <si>
    <t>Tanítási gyakorlat A - gordonka</t>
  </si>
  <si>
    <t>Tanítási gyakorlat B - gordonka</t>
  </si>
  <si>
    <t>Egyéni tanítási gyakorlat - gordonka</t>
  </si>
  <si>
    <t>10_ZSI_GD-22</t>
  </si>
  <si>
    <t>Tanítási módszertan - gordon</t>
  </si>
  <si>
    <t>Tanítási módszertan - gordon - szigorlat</t>
  </si>
  <si>
    <t>Tanítási módszertan szeminárium - gordon</t>
  </si>
  <si>
    <t>Tanítási gyakorlat A - gordon</t>
  </si>
  <si>
    <t>Tanítási gyakorlat B - gordon</t>
  </si>
  <si>
    <t>Egyéni tanítási gyakorlat - gordon</t>
  </si>
  <si>
    <t>10_TGA_GD-22</t>
  </si>
  <si>
    <t>10_TGB_GD-22</t>
  </si>
  <si>
    <t>10_ETG_GD-22</t>
  </si>
  <si>
    <t>10_FT_GD-22</t>
  </si>
  <si>
    <t>10_FT_GD_D-22</t>
  </si>
  <si>
    <t>10_TM_GD-22</t>
  </si>
  <si>
    <t>10_TM_GD_S-22</t>
  </si>
  <si>
    <t>10_TMSZ_GD-22</t>
  </si>
  <si>
    <t>10_ZSI_F-22</t>
  </si>
  <si>
    <t>10_FEGY-22</t>
  </si>
  <si>
    <t>10_TH_FUR-22</t>
  </si>
  <si>
    <t>Társhangszer - furulya</t>
  </si>
  <si>
    <t>10_FT_FU-22</t>
  </si>
  <si>
    <t>10_FT_FU_D-22</t>
  </si>
  <si>
    <t>Tanítási módszertan - fuvola</t>
  </si>
  <si>
    <t>Tanítási módszertan - fuvola - szigorlat</t>
  </si>
  <si>
    <t>Tanítási módszertan szeminárium - fuvola</t>
  </si>
  <si>
    <t>Tanítási gyakorlat A - fuvola</t>
  </si>
  <si>
    <t>Tanítási gyakorlat B - fuvola</t>
  </si>
  <si>
    <t>Egyéni tanítási gyakorlat - fuvola</t>
  </si>
  <si>
    <t>Társhangszer tanítási módszertan - furulya</t>
  </si>
  <si>
    <t>Társhangszer tanítási módszertan - furulya - szigorlat</t>
  </si>
  <si>
    <t>Társhangszer tanítási módszertan szeminárium - furulya</t>
  </si>
  <si>
    <t>10_TTM_FUR-22</t>
  </si>
  <si>
    <t>10_TTM_FUR_S-22</t>
  </si>
  <si>
    <t>10_TTMSZ_FUR-22</t>
  </si>
  <si>
    <t>10_TM_FU-22</t>
  </si>
  <si>
    <t>10_TM_FU_S-22</t>
  </si>
  <si>
    <t>P: 10_TM_FU-22 (3)</t>
  </si>
  <si>
    <t>10_TMSZ_FU-22</t>
  </si>
  <si>
    <t>10_TGA_FU-22</t>
  </si>
  <si>
    <t>10_TGB_FU-22</t>
  </si>
  <si>
    <t>10_ETG_FU-22</t>
  </si>
  <si>
    <t>10_FT_OB-22</t>
  </si>
  <si>
    <t>10_FT_OB_D-22</t>
  </si>
  <si>
    <t>P: 10_FT_OB-22 (8)</t>
  </si>
  <si>
    <t>P: 10_FT_FU-22 (8)</t>
  </si>
  <si>
    <t>P: 10_FT_GD-22 (8)</t>
  </si>
  <si>
    <t>P: 10_FT_GKA-22 (8)</t>
  </si>
  <si>
    <t>P: 10_FT_MH-22 (8)</t>
  </si>
  <si>
    <t>P: 10_FT_HE-22 (8)</t>
  </si>
  <si>
    <t>P: 10_FT_CIM-22 (8)</t>
  </si>
  <si>
    <t>P: 10_FT_HR-22 (8)</t>
  </si>
  <si>
    <t>P: 10_FT_GT-22 (8)</t>
  </si>
  <si>
    <t>P: 10_FT_HF-22 (8)</t>
  </si>
  <si>
    <t>P: 10_FT_CS-22 (8)</t>
  </si>
  <si>
    <t>P: 10_FT_OG-22 (8)</t>
  </si>
  <si>
    <t>P: 10_FT_Z-22 (8)</t>
  </si>
  <si>
    <t>Tanítási módszertan - oboa</t>
  </si>
  <si>
    <t>Tanítási módszertan - oboa - szigorlat</t>
  </si>
  <si>
    <t>Tanítási módszertan szeminárium - oboa</t>
  </si>
  <si>
    <t>Tanítási gyakorlat A - oboa</t>
  </si>
  <si>
    <t>Tanítási gyakorlat B - oboa</t>
  </si>
  <si>
    <t>Egyéni tanítási gyakorlat - oboa</t>
  </si>
  <si>
    <t>10_TM_OB-22</t>
  </si>
  <si>
    <t>10_TM_OB_S-22</t>
  </si>
  <si>
    <t>P: 10_TM_OB-22 (3)</t>
  </si>
  <si>
    <t>10_TMSZ_OB-22</t>
  </si>
  <si>
    <t>10_TGA_OB-22</t>
  </si>
  <si>
    <t>10_TGB_OB-22</t>
  </si>
  <si>
    <t>10_ETG_OB-22</t>
  </si>
  <si>
    <t>Tanítási módszertan - klarinét</t>
  </si>
  <si>
    <t>Tanítási módszertan - klarinét - szigorlat</t>
  </si>
  <si>
    <t>Tanítási módszertan szeminárium - klarinét</t>
  </si>
  <si>
    <t>Tanítási gyakorlat A - klarinét</t>
  </si>
  <si>
    <t>Tanítási gyakorlat B - klarinét</t>
  </si>
  <si>
    <t>Egyéni tanítási gyakorlat - klarinét</t>
  </si>
  <si>
    <t>10_FT_KL-22</t>
  </si>
  <si>
    <t>10_FT_KL_D-22</t>
  </si>
  <si>
    <t>P: 10_FT_KL-22 (8)</t>
  </si>
  <si>
    <t>10_TM_KL-22</t>
  </si>
  <si>
    <t>10_TM_KL_S-22</t>
  </si>
  <si>
    <t>P: 10_TM_KL-22 (3)</t>
  </si>
  <si>
    <t>10_TMSZ_KL-22</t>
  </si>
  <si>
    <t>10_TGA_KL-22</t>
  </si>
  <si>
    <t>10_TGB_KL-22</t>
  </si>
  <si>
    <t>10_ETG_KL-22</t>
  </si>
  <si>
    <t>P: 10_TM_SX-22 (3)</t>
  </si>
  <si>
    <t>Szaxofon főtárgy</t>
  </si>
  <si>
    <t>Szaxofon főtárgy diplomavizsga</t>
  </si>
  <si>
    <t>A szaxofonjáték módszertana</t>
  </si>
  <si>
    <t>Tanítási módszertan - szaxofon</t>
  </si>
  <si>
    <t>Tanítási módszertan - szaxofon - szigorlat</t>
  </si>
  <si>
    <t>Tanítási módszertan szeminárium - szaxofon</t>
  </si>
  <si>
    <t>Tanítási gyakorlat A - szaxofon</t>
  </si>
  <si>
    <t>Tanítási gyakorlat B - szaxofon</t>
  </si>
  <si>
    <t>Egyéni tanítási gyakorlat - szaxofon</t>
  </si>
  <si>
    <t>Társhangszer - klarinét</t>
  </si>
  <si>
    <t>10_FT_SX-22</t>
  </si>
  <si>
    <t>10_FT_SX_D-22</t>
  </si>
  <si>
    <t>P: 10_FT_SX-22 (8)</t>
  </si>
  <si>
    <t>10_TM_SX-22</t>
  </si>
  <si>
    <t>10_TM_SX_S-22</t>
  </si>
  <si>
    <t>10_TMSZ_SX-22</t>
  </si>
  <si>
    <t>10_TGA_SX-22</t>
  </si>
  <si>
    <t>10_TGB_SX-22</t>
  </si>
  <si>
    <t>10_ETG_SX-22</t>
  </si>
  <si>
    <t>Társhangszer tanítási módszertan - klarinét</t>
  </si>
  <si>
    <t>Társhangszer tanítási módszertan - klarinét - szigorlat</t>
  </si>
  <si>
    <t>Társhangszer tanítási módszertan szeminárium - klarinét</t>
  </si>
  <si>
    <t>ZENETANÁR szak SZAXOFONTANÁR szakirány</t>
  </si>
  <si>
    <t>Tanítási módszertan - fagott</t>
  </si>
  <si>
    <t>Tanítási módszertan - fagott - szigorlat</t>
  </si>
  <si>
    <t>Tanítási módszertan szeminárium - fagott</t>
  </si>
  <si>
    <t>Tanítási gyakorlat A - fagott</t>
  </si>
  <si>
    <t>Tanítási gyakorlat B - fagott</t>
  </si>
  <si>
    <t>Egyéni tanítási gyakorlat - fagott</t>
  </si>
  <si>
    <t>10_FT_FA-22</t>
  </si>
  <si>
    <t>10_FT_FA_D-22</t>
  </si>
  <si>
    <t>P: 10_FT_FA-22 (8)</t>
  </si>
  <si>
    <t>10_TM_FA-22</t>
  </si>
  <si>
    <t>10_TM_FA_S-22</t>
  </si>
  <si>
    <t>P: 10_TM_FA-22 (3)</t>
  </si>
  <si>
    <t>10_TMSZ_FA-22</t>
  </si>
  <si>
    <t>10_TGA_FA-22</t>
  </si>
  <si>
    <t>10_TGB_FA-22</t>
  </si>
  <si>
    <t>10_ETG_FA-22</t>
  </si>
  <si>
    <t>Tanítási módszertan - kürt</t>
  </si>
  <si>
    <t>Tanítási módszertan - kürt - szigorlat</t>
  </si>
  <si>
    <t>Tanítási módszertan szeminárium - kürt</t>
  </si>
  <si>
    <t>Tanítási gyakorlat A - kürt</t>
  </si>
  <si>
    <t>Tanítási gyakorlat B - kürt</t>
  </si>
  <si>
    <t>Egyéni tanítási gyakorlat - kürt</t>
  </si>
  <si>
    <t>10_FT_KU-22</t>
  </si>
  <si>
    <t>10_FT_KU_D-22</t>
  </si>
  <si>
    <t>P: 10_FT_KU-22 (8)</t>
  </si>
  <si>
    <t>10_TM_KU-22</t>
  </si>
  <si>
    <t>10_TM_KU_S-22</t>
  </si>
  <si>
    <t>P: 10_TM_KU-22 (3)</t>
  </si>
  <si>
    <t>10_TMSZ_KU-22</t>
  </si>
  <si>
    <t>10_TGA_KU-22</t>
  </si>
  <si>
    <t>10_TGB_KU-22</t>
  </si>
  <si>
    <t>10_ETG_KU-22</t>
  </si>
  <si>
    <t>Tanítási módszertan - trombita</t>
  </si>
  <si>
    <t>Tanítási módszertan - trombita - szigorlat</t>
  </si>
  <si>
    <t>Tanítási módszertan szeminárium - trombita</t>
  </si>
  <si>
    <t>Tanítási gyakorlat A - trombita</t>
  </si>
  <si>
    <t>Tanítási gyakorlat B - trombita</t>
  </si>
  <si>
    <t>Egyéni tanítási gyakorlat - trombita</t>
  </si>
  <si>
    <t>10_FT_TR-22</t>
  </si>
  <si>
    <t>10_FT_TR_D-22</t>
  </si>
  <si>
    <t>P: 10_FT_TR-22 (8)</t>
  </si>
  <si>
    <t>10_TM_TR-22</t>
  </si>
  <si>
    <t>10_TM_TR_S-22</t>
  </si>
  <si>
    <t>P: 10_TM_TR-22 (3)</t>
  </si>
  <si>
    <t>10_TMSZ_TR-22</t>
  </si>
  <si>
    <t>10_TGA_TR-22</t>
  </si>
  <si>
    <t>10_TGB_TR-22</t>
  </si>
  <si>
    <t>10_ETG_TR-22</t>
  </si>
  <si>
    <t>Tanítási módszertan - harsona</t>
  </si>
  <si>
    <t>Tanítási módszertan - harsona - szigorlat</t>
  </si>
  <si>
    <t>Tanítási módszertan szeminárium - harsona</t>
  </si>
  <si>
    <t>Tanítási gyakorlat A - harsona</t>
  </si>
  <si>
    <t>Tanítási gyakorlat B - harsona</t>
  </si>
  <si>
    <t>Egyéni tanítási gyakorlat - harsona</t>
  </si>
  <si>
    <t>P: 10_TM_TU-22 (3)</t>
  </si>
  <si>
    <t>10_FT_HRS-22</t>
  </si>
  <si>
    <t>10_FT_HRS_D-22</t>
  </si>
  <si>
    <t>P: 10_FT_HRS-22 (8)</t>
  </si>
  <si>
    <t>10_TM_HRS-22</t>
  </si>
  <si>
    <t>10_TM_HRS_S-22</t>
  </si>
  <si>
    <t>P: 10_TM_HRS-22 (3)</t>
  </si>
  <si>
    <t>10_TMSZ_HRS-22</t>
  </si>
  <si>
    <t>10_TGA_HRS-22</t>
  </si>
  <si>
    <t>10_TGB_HRS-22</t>
  </si>
  <si>
    <t>10_ETG_HRS-22</t>
  </si>
  <si>
    <t>Tanítási módszertan - tuba</t>
  </si>
  <si>
    <t>Tanítási módszertan - tuba - szigorlat</t>
  </si>
  <si>
    <t>Tanítási módszertan szeminárium - tuba</t>
  </si>
  <si>
    <t>Tanítási gyakorlat A - tuba</t>
  </si>
  <si>
    <t>Tanítási gyakorlat B - tuba</t>
  </si>
  <si>
    <t>Egyéni tanítási gyakorlat - tuba</t>
  </si>
  <si>
    <t>10_FT_TU-22</t>
  </si>
  <si>
    <t>10_FT_TU_D-22</t>
  </si>
  <si>
    <t>P: 10_FT_TU-22 (8)</t>
  </si>
  <si>
    <t>10_TM_TU-22</t>
  </si>
  <si>
    <t>10_TM_TU_S-22</t>
  </si>
  <si>
    <t>10_TMSZ_TU-22</t>
  </si>
  <si>
    <t>10_TGA_TU-22</t>
  </si>
  <si>
    <t>10_TGB_TU-22</t>
  </si>
  <si>
    <t>10_ETG_TU-22</t>
  </si>
  <si>
    <t>Ütőhangszerek főtárgy</t>
  </si>
  <si>
    <t>Ütőhangszerek főtárgy diplomavizsga</t>
  </si>
  <si>
    <t>10_ZK6-22</t>
  </si>
  <si>
    <t>10_ZSI_Ü-22</t>
  </si>
  <si>
    <t>10_FT_Ü-22</t>
  </si>
  <si>
    <t>10_FT_Ü_D-22</t>
  </si>
  <si>
    <t>P: 10_FT_Ü-22 (8)</t>
  </si>
  <si>
    <t>10_KLZ-22</t>
  </si>
  <si>
    <t>10_FT_JZ-22</t>
  </si>
  <si>
    <t>10_FT_JZ_D-22</t>
  </si>
  <si>
    <t>P: 10_FT_JZ-22 (8)</t>
  </si>
  <si>
    <t>10_KZGY-22</t>
  </si>
  <si>
    <t>10_NZGY-22</t>
  </si>
  <si>
    <t>10_SZP-22</t>
  </si>
  <si>
    <t>10_I_J-22</t>
  </si>
  <si>
    <t>10_JVO-22</t>
  </si>
  <si>
    <t>10_JE-22</t>
  </si>
  <si>
    <t>10_JE_S-22</t>
  </si>
  <si>
    <t>P: 10_JE-22(4)</t>
  </si>
  <si>
    <t>10_NNZ-22</t>
  </si>
  <si>
    <t>10_JTÖ-22</t>
  </si>
  <si>
    <t>10_JTÖ_S-22</t>
  </si>
  <si>
    <t>10_HSZ-22</t>
  </si>
  <si>
    <t>10_EHI-22</t>
  </si>
  <si>
    <t>P: 10_JTÖ-22 (6)</t>
  </si>
  <si>
    <t>10_HF-22</t>
  </si>
  <si>
    <t>10_HF_S-22</t>
  </si>
  <si>
    <t>10_KZE_S-22</t>
  </si>
  <si>
    <t>10_KZE-22</t>
  </si>
  <si>
    <t>R; 10_JE_S-22</t>
  </si>
  <si>
    <t>P: 10_KZE-22 (6)</t>
  </si>
  <si>
    <t>P: 10_HF-22 (6)</t>
  </si>
  <si>
    <t>10_FT_JG-22</t>
  </si>
  <si>
    <t>P: 10_FT_JG-22 (8)</t>
  </si>
  <si>
    <t>10_FT_JBG_D-22</t>
  </si>
  <si>
    <t>10_FT_JBG-22</t>
  </si>
  <si>
    <t>P: 10_FT_JBG-22 (8)</t>
  </si>
  <si>
    <t>P: 10_FT_JB-22 (8)</t>
  </si>
  <si>
    <t>10_FT_JB-22</t>
  </si>
  <si>
    <t>10_FT_JB_D-22</t>
  </si>
  <si>
    <t>10_KLB-22</t>
  </si>
  <si>
    <t>10_FT_JSX_D-22</t>
  </si>
  <si>
    <t>10_FT_JSX-22</t>
  </si>
  <si>
    <t>P: 10_FT_JSX-22 (8)</t>
  </si>
  <si>
    <t>10_FT_JTR-22</t>
  </si>
  <si>
    <t>10_FT_JTR_D-22</t>
  </si>
  <si>
    <t>P: 10_FT_JTR-22 (8)</t>
  </si>
  <si>
    <t>10_Z_J-22</t>
  </si>
  <si>
    <t>10_KLTR-22</t>
  </si>
  <si>
    <t>10_FT_JH-22</t>
  </si>
  <si>
    <t>10_FT_JH_D-22</t>
  </si>
  <si>
    <t>P: 10_FT_JH-22 (8)</t>
  </si>
  <si>
    <t>10_KLH-22</t>
  </si>
  <si>
    <t>10_FT_JD-22</t>
  </si>
  <si>
    <t>10_FT_JD_D-22</t>
  </si>
  <si>
    <t>P: 10_FT_JD-22 (8)</t>
  </si>
  <si>
    <t>10_KLD-22</t>
  </si>
  <si>
    <t>10_FT_JE-22</t>
  </si>
  <si>
    <t>10_FT_JE_D-22</t>
  </si>
  <si>
    <t>10_KLE-22</t>
  </si>
  <si>
    <t>P: 10_FT_JE-22 (8)</t>
  </si>
  <si>
    <t>10_HSZ_JE-22</t>
  </si>
  <si>
    <t>10_PR_JE-22</t>
  </si>
  <si>
    <t>10_FT_JZSZ_D-22</t>
  </si>
  <si>
    <t>P: 10_FT_JZSZ-22 (8)</t>
  </si>
  <si>
    <t>10_KLZSZ-22</t>
  </si>
  <si>
    <t>10_FT_JZSZ-22</t>
  </si>
  <si>
    <t>Tanítási módszertan - jazz-zongora</t>
  </si>
  <si>
    <t>Tanítási módszertan - jazz-zongora - szigorlat</t>
  </si>
  <si>
    <t>Tanítási módszertan szeminárium - jazz-zongora</t>
  </si>
  <si>
    <t>Tanítási gyakorlat A - jazz-zongora</t>
  </si>
  <si>
    <t>Tanítási gyakorlat B - jazz-zongora</t>
  </si>
  <si>
    <t>Egyéni tanítási gyakorlat - jazz-zongora</t>
  </si>
  <si>
    <t>10_TGA_JZ-22</t>
  </si>
  <si>
    <t>10_TGB_JZ-22</t>
  </si>
  <si>
    <t>10_ETG_JZ-22</t>
  </si>
  <si>
    <t>10_TM_JZ-22</t>
  </si>
  <si>
    <t>10_TM_JZ_S-22</t>
  </si>
  <si>
    <t>P: 10_TM_JZ-22 (3)</t>
  </si>
  <si>
    <t>10_TMSZ_JZ-22</t>
  </si>
  <si>
    <t>10_TM_JG-22</t>
  </si>
  <si>
    <t>10_TM_JG_S-22</t>
  </si>
  <si>
    <t>10_TMSZ_JG-22</t>
  </si>
  <si>
    <t>10_TGA_JG-22</t>
  </si>
  <si>
    <t>10_TGB_JG-22</t>
  </si>
  <si>
    <t>10_ETG_JG-22</t>
  </si>
  <si>
    <t>Tanítási módszertan - jazzgitár</t>
  </si>
  <si>
    <t>Tanítási módszertan - jazzgitár - szigorlat</t>
  </si>
  <si>
    <t>Tanítási módszertan szeminárium - jazzgitár</t>
  </si>
  <si>
    <t>Tanítási gyakorlat A - jazzgitár</t>
  </si>
  <si>
    <t>Tanítási gyakorlat B - jazzgitár</t>
  </si>
  <si>
    <t>Egyéni tanítási gyakorlat - jazzgitár</t>
  </si>
  <si>
    <t>Tanítási módszertan - jazzbasszusgitár</t>
  </si>
  <si>
    <t>Tanítási módszertan - jazzbasszusgitár - szigorlat</t>
  </si>
  <si>
    <t>Tanítási módszertan szeminárium - jazzbasszusgitár</t>
  </si>
  <si>
    <t>Tanítási gyakorlat A - jazzbasszusgitár</t>
  </si>
  <si>
    <t>Tanítási gyakorlat B - jazzbasszusgitár</t>
  </si>
  <si>
    <t>Egyéni tanítási gyakorlat - jazzbasszusgitár</t>
  </si>
  <si>
    <t>10_TM_JBG-22</t>
  </si>
  <si>
    <t>10_TM_JBG_S-22</t>
  </si>
  <si>
    <t>10_TMSZ_JBG-22</t>
  </si>
  <si>
    <t>10_TGA_JBG-22</t>
  </si>
  <si>
    <t>10_TGB_JBG-22</t>
  </si>
  <si>
    <t>10_ETG_JBG-22</t>
  </si>
  <si>
    <t>10_TM_JB-22</t>
  </si>
  <si>
    <t>10_TM_JB_S-22</t>
  </si>
  <si>
    <t>10_TMSZ_JB-22</t>
  </si>
  <si>
    <t>10_TGA_JB-22</t>
  </si>
  <si>
    <t>10_TGB_JB-22</t>
  </si>
  <si>
    <t>10_ETG_JB-22</t>
  </si>
  <si>
    <t>Egyéni tanítási gyakorlat - jazzbőgő</t>
  </si>
  <si>
    <t>Tanítási módszertan - jazzbőgő</t>
  </si>
  <si>
    <t>Tanítási módszertan - jazzbőgő - szigorlat</t>
  </si>
  <si>
    <t>Tanítási módszertan szeminárium - jazzbőgő</t>
  </si>
  <si>
    <t>Tanítási gyakorlat A - jazzbőgő</t>
  </si>
  <si>
    <t>Tanítási gyakorlat B - jazzbőgő</t>
  </si>
  <si>
    <t>Tanítási módszertan - jazzszaxofon</t>
  </si>
  <si>
    <t>Tanítási módszertan - jazzszaxofon - szigorlat</t>
  </si>
  <si>
    <t>Tanítási módszertan szeminárium - jazzszaxofon</t>
  </si>
  <si>
    <t>Tanítási gyakorlat A - jazzszaxofon</t>
  </si>
  <si>
    <t>Tanítási gyakorlat B - jazzszaxofon</t>
  </si>
  <si>
    <t>Egyéni tanítási gyakorlat - jazzszaxofon</t>
  </si>
  <si>
    <t>10_TM_JSX-22</t>
  </si>
  <si>
    <t>10_TM_JSX_S-22</t>
  </si>
  <si>
    <t>10_TMSZ_JSX-22</t>
  </si>
  <si>
    <t>10_TGA_JSX-22</t>
  </si>
  <si>
    <t>10_TGB_JSX-22</t>
  </si>
  <si>
    <t>10_ETG_JSX-22</t>
  </si>
  <si>
    <t>10_TM_JTR-22</t>
  </si>
  <si>
    <t>10_TM_JTR_S-22</t>
  </si>
  <si>
    <t>10_TMSZ_JTR-22</t>
  </si>
  <si>
    <t>10_TGA_JTR-22</t>
  </si>
  <si>
    <t>10_TGB_JTR-22</t>
  </si>
  <si>
    <t>10_ETG_JTR-22</t>
  </si>
  <si>
    <t>Tanítási módszertan - jazztrombita</t>
  </si>
  <si>
    <t>Tanítási módszertan - jazztrombita - szigorlat</t>
  </si>
  <si>
    <t>Tanítási módszertan szeminárium - jazztrombita</t>
  </si>
  <si>
    <t>Tanítási gyakorlat A - jazztrombita</t>
  </si>
  <si>
    <t>Tanítási gyakorlat B - jazztrombita</t>
  </si>
  <si>
    <t>Egyéni tanítási gyakorlat - jazztrombita</t>
  </si>
  <si>
    <t>Tanítási módszertan - jazzharsona</t>
  </si>
  <si>
    <t>Tanítási módszertan - jazzharsona - szigorlat</t>
  </si>
  <si>
    <t>Tanítási módszertan szeminárium - jazzharsona</t>
  </si>
  <si>
    <t>Tanítási gyakorlat A - jazzharsona</t>
  </si>
  <si>
    <t>Tanítási gyakorlat B - jazzharsona</t>
  </si>
  <si>
    <t>Egyéni tanítási gyakorlat - jazzharsona</t>
  </si>
  <si>
    <t>10_TM_JH-22</t>
  </si>
  <si>
    <t>10_TM_JH_S-22</t>
  </si>
  <si>
    <t>10_TMSZ_JH-22</t>
  </si>
  <si>
    <t>10_TGA_JH-22</t>
  </si>
  <si>
    <t>10_TGB_JH-22</t>
  </si>
  <si>
    <t>10_ETG_JH-22</t>
  </si>
  <si>
    <t>10_TM_JD-22</t>
  </si>
  <si>
    <t>10_TM_JD_S-22</t>
  </si>
  <si>
    <t>10_TMSZ_JD-22</t>
  </si>
  <si>
    <t>10_TGA_JD-22</t>
  </si>
  <si>
    <t>10_TGB_JD-22</t>
  </si>
  <si>
    <t>10_ETG_JD-22</t>
  </si>
  <si>
    <t>Tanítási módszertan - jazzdob</t>
  </si>
  <si>
    <t>Tanítási módszertan - jazzdob - szigorlat</t>
  </si>
  <si>
    <t>Tanítási módszertan szeminárium - jazzdob</t>
  </si>
  <si>
    <t>Tanítási gyakorlat A - jazzdob</t>
  </si>
  <si>
    <t>Tanítási gyakorlat B - jazzdob</t>
  </si>
  <si>
    <t>Egyéni tanítási gyakorlat - jazzdob</t>
  </si>
  <si>
    <t>Tanítási módszertan - jazzének</t>
  </si>
  <si>
    <t>Tanítási módszertan - jazzének - szigorlat</t>
  </si>
  <si>
    <t>Tanítási módszertan szeminárium - jazzének</t>
  </si>
  <si>
    <t>Tanítási gyakorlat A - jazzének</t>
  </si>
  <si>
    <t>Tanítási gyakorlat B - jazzének</t>
  </si>
  <si>
    <t>Egyéni tanítási gyakorlat - jazzének</t>
  </si>
  <si>
    <t>10_TM_JE-22</t>
  </si>
  <si>
    <t>10_TM_JE_S-22</t>
  </si>
  <si>
    <t>10_TMSZ_JE-22</t>
  </si>
  <si>
    <t>10_TGA_JE-22</t>
  </si>
  <si>
    <t>10_TGB_JE-22</t>
  </si>
  <si>
    <t>10_ETG_JE-22</t>
  </si>
  <si>
    <t>10_TM_JZSZ-22</t>
  </si>
  <si>
    <t>10_TM_JZSZ_S-22</t>
  </si>
  <si>
    <t>10_TMSZ_JZSZ-22</t>
  </si>
  <si>
    <t>10_TGA_JZSZ-22</t>
  </si>
  <si>
    <t>10_TGB_JZSZ-22</t>
  </si>
  <si>
    <t>10_ETG_JZSZ-22</t>
  </si>
  <si>
    <t>Tanítási módszertan - jazz-zeneszerzés</t>
  </si>
  <si>
    <t>Tanítási módszertan - jazz-zeneszerzés - szigorlat</t>
  </si>
  <si>
    <t>Tanítási módszertan szeminárium - jazz-zeneszerzés</t>
  </si>
  <si>
    <t>Tanítási gyakorlat A - jazz-zeneszerzés</t>
  </si>
  <si>
    <t>Tanítási gyakorlat B - jazz-zeneszerzés</t>
  </si>
  <si>
    <t>Egyéni tanítási gyakorlat - jazz-zeneszerzés</t>
  </si>
  <si>
    <t>Egyéni tanítási gyakorlat - társhangszer - csembaló</t>
  </si>
  <si>
    <t>10_ETGT_CS-22</t>
  </si>
  <si>
    <t>10_ETGT_Z-22</t>
  </si>
  <si>
    <t>Egyéni tanítási gyakorlat - társhangszer - zongora</t>
  </si>
  <si>
    <t>Egyéni tanítási gyakorlat - társhangszer - mélyhegedű</t>
  </si>
  <si>
    <t>10_ETGT_MH-22</t>
  </si>
  <si>
    <t>Egyéni tanítási gyakorlat - társhangszer - hegedű</t>
  </si>
  <si>
    <t>10_ETGT_HE-22</t>
  </si>
  <si>
    <t>Egyéni tanítási gyakorlat - társhangszer - furulya</t>
  </si>
  <si>
    <t>10_ETGT_FUR-22</t>
  </si>
  <si>
    <t>Egyéni tanítási gyakorlat - társhangszer - klarinét</t>
  </si>
  <si>
    <t>Egyéni tanítási gyakorlat - ütőhangszerek</t>
  </si>
  <si>
    <t>Tanítási módszertan - ütőhangszerek</t>
  </si>
  <si>
    <t>Tanítási módszertan - ütőhangszerek - szigorlat</t>
  </si>
  <si>
    <t>Tanítási módszertan szeminárium - ütőhangszerek</t>
  </si>
  <si>
    <t>10_TMSZ_Ü-22</t>
  </si>
  <si>
    <t>10_TM_Ü_S-22</t>
  </si>
  <si>
    <t>10_TM_Ü-22</t>
  </si>
  <si>
    <t>P: 10_TM_Ü-22 (3)</t>
  </si>
  <si>
    <t>10_ETG_KLZ-22</t>
  </si>
  <si>
    <t>Egyéni tanítási gyakorlat - klasszikus zongora</t>
  </si>
  <si>
    <t>10_TG_KLZ-22</t>
  </si>
  <si>
    <t>Tanítási gyakorlat - klasszikus zongora</t>
  </si>
  <si>
    <t>10_TMSZ_KLZ-22</t>
  </si>
  <si>
    <t>Tanítási módszertan szeminárium - klasszikus zongora</t>
  </si>
  <si>
    <t>P: 10_TM_KLZ-22 (3)</t>
  </si>
  <si>
    <t>10_TM_KLZ_S-22</t>
  </si>
  <si>
    <t>Tanítási módszertan - klasszikus zongora- szigorlat</t>
  </si>
  <si>
    <t>10_TM_KLZ-22</t>
  </si>
  <si>
    <t>Tanítási módszertan - klasszikus zongora</t>
  </si>
  <si>
    <t>ZENETANÁR szak JAZZ-ZONGORATANÁR szakirány</t>
  </si>
  <si>
    <t>10_ETG_KLG-22</t>
  </si>
  <si>
    <t>Egyéni tanítási gyakorlat - klasszikus gitár</t>
  </si>
  <si>
    <t>10_TTG_JBG-22</t>
  </si>
  <si>
    <t>Tanítási gyakorlat - társhangszer - jazzbasszusgitár</t>
  </si>
  <si>
    <t>10_TTM_JBG-22</t>
  </si>
  <si>
    <t>Társhangszer tanítási módszertan - jazzbasszusgitár</t>
  </si>
  <si>
    <t>10_TMSZ_KLG-22</t>
  </si>
  <si>
    <t>Tanítási módszertan szeminárium - klasszikus gitár</t>
  </si>
  <si>
    <t>P: 10_TM_KLG-22 (2)</t>
  </si>
  <si>
    <t>10_TM_KLG_S-22</t>
  </si>
  <si>
    <t>Tanítási módszertan - klasszikus gitár - szigorlat</t>
  </si>
  <si>
    <t>10_TM_KLG-22</t>
  </si>
  <si>
    <t>Tanítási módszertan - klasszikus gitár</t>
  </si>
  <si>
    <t>P: 10_TM_JG-22 (2)</t>
  </si>
  <si>
    <t>10_TH_JBG-22</t>
  </si>
  <si>
    <t>Társhangszer - jazzbasszusgitár</t>
  </si>
  <si>
    <t>10_KLG-22</t>
  </si>
  <si>
    <t>Klasszikus gitár</t>
  </si>
  <si>
    <t>10_FT_JG_D-22</t>
  </si>
  <si>
    <t>10_TTG_JB-22</t>
  </si>
  <si>
    <t>Tanítási gyakorlat - társhangszer - jazzbőgő</t>
  </si>
  <si>
    <t>10_TTM_JB-22</t>
  </si>
  <si>
    <t>Társhangszer tanítási módszertan - jazzbőgő</t>
  </si>
  <si>
    <t>P: 10_TM_JBG-22 (2)</t>
  </si>
  <si>
    <t>10_TH_JB-22</t>
  </si>
  <si>
    <t>Társhangszer - jazzbőgő</t>
  </si>
  <si>
    <t>10_ETG_KLB-22</t>
  </si>
  <si>
    <t>Egyéni tanítási gyakorlat - klasszikus bőgő</t>
  </si>
  <si>
    <t>10_TMSZ_KLB-22</t>
  </si>
  <si>
    <t>Tanítási módszertan szeminárium - klasszikus bőgő</t>
  </si>
  <si>
    <t>P: 10_TM_KLB-22 (2)</t>
  </si>
  <si>
    <t>10_TM_KLB_S-22</t>
  </si>
  <si>
    <t>Tanítási módszertan - klasszikus bőgő - szigorlat</t>
  </si>
  <si>
    <t>10_TM_KLB-22</t>
  </si>
  <si>
    <t>Tanítási módszertan - klasszikus bőgő</t>
  </si>
  <si>
    <t>P: 10_TM_JB-22 (2)</t>
  </si>
  <si>
    <t>10_ETG_KLVH-22</t>
  </si>
  <si>
    <t>Egyéni tanítási gyakorlat - klasszikus váltóhangszer (fuvola/klarinét)</t>
  </si>
  <si>
    <t>10_TTG_FUR-22</t>
  </si>
  <si>
    <t>Tanítási gyakorlat - társhangszer - furulya</t>
  </si>
  <si>
    <t>10_TMSZ_KLVH-22</t>
  </si>
  <si>
    <t>Tanítási módszertan szeminárium - klasszikus váltóhangszer (fuvola/klarinét)</t>
  </si>
  <si>
    <t>P: 10_TM_KLVH-22 (2)</t>
  </si>
  <si>
    <t>10_TM_KLVH_S-22</t>
  </si>
  <si>
    <t>Tanítási módszertan - klasszikus váltóhangszer (fuvola/klarinét) - szigorlat</t>
  </si>
  <si>
    <t>10_TM_KLVH-22</t>
  </si>
  <si>
    <t>Tanítási módszertan - klasszikus váltóhangszer (fuvola/klarinét)</t>
  </si>
  <si>
    <t>P: 10_TM_JSX-22 (2)</t>
  </si>
  <si>
    <t>10_KLVH-22</t>
  </si>
  <si>
    <t>Klasszikus váltóhangszer (fuvola/klarinét)</t>
  </si>
  <si>
    <t>10_ETG_KLTR-22</t>
  </si>
  <si>
    <t>Egyéni tanítási gyakorlat - klasszikus trombita</t>
  </si>
  <si>
    <t>10_TMSZ_KLTR-22</t>
  </si>
  <si>
    <t>Tanítási módszertan szeminárium - klasszikus trombita</t>
  </si>
  <si>
    <t>P: 10_TM_KLTR-22 (2)</t>
  </si>
  <si>
    <t>10_TM_KLTR_S-22</t>
  </si>
  <si>
    <t>Tanítási módszertan - klasszikus trombita - szigorlat</t>
  </si>
  <si>
    <t>10_TM_KLTR-22</t>
  </si>
  <si>
    <t>Tanítási módszertan - klasszikus trombita</t>
  </si>
  <si>
    <t>P: 10_TM_JTR-22 (2)</t>
  </si>
  <si>
    <t>10_ETG_KLH-22</t>
  </si>
  <si>
    <t>Egyéni tanítási gyakorlat - klasszikus harsona</t>
  </si>
  <si>
    <t>10_TMSZ_KLH-22</t>
  </si>
  <si>
    <t>Tanítási módszertan szeminárium - klasszikus harsona</t>
  </si>
  <si>
    <t>P: 10_TM_KLH-22 (2)</t>
  </si>
  <si>
    <t>10_TM_KLH_S-22</t>
  </si>
  <si>
    <t>Tanítási módszertan - klasszikus harsona - szigorlat</t>
  </si>
  <si>
    <t>10_TM_KLH-22</t>
  </si>
  <si>
    <t>Tanítási módszertan - klasszikus harsona</t>
  </si>
  <si>
    <t>P: 10_TM_JH-22 (2)</t>
  </si>
  <si>
    <t>10_ETG_KLD-22</t>
  </si>
  <si>
    <t>Egyéni tanítási gyakorlat - klasszikus ütőhangszerek</t>
  </si>
  <si>
    <t>10_TG_KLD-22</t>
  </si>
  <si>
    <t>Tanítási gyakorlat - klasszikus ütőhangszerek</t>
  </si>
  <si>
    <t>10_TMSZ_KLD-22</t>
  </si>
  <si>
    <t>Tanítási módszertan szeminárium - klasszikus ütőhangszerek</t>
  </si>
  <si>
    <t>P: 10_TM_KLD-22 (2)</t>
  </si>
  <si>
    <t>10_TM_KLD_S-22</t>
  </si>
  <si>
    <t>Tanítási módszertan - klasszikus ütőhangszerek - szigorlat</t>
  </si>
  <si>
    <t>10_TM_KLD-22</t>
  </si>
  <si>
    <t>Tanítási módszertan - klasszikus ütőhangszerek</t>
  </si>
  <si>
    <t>P: 10_TM_JD-22 (2)</t>
  </si>
  <si>
    <t>10_ETG_KLE-22</t>
  </si>
  <si>
    <t>10_TG_KLE-22</t>
  </si>
  <si>
    <t>P: 10_TM_KLE-22 (2)</t>
  </si>
  <si>
    <t>Tanítási módszertan - szolfézs-jazzelmélet</t>
  </si>
  <si>
    <t>10_TM_KLE-22</t>
  </si>
  <si>
    <t>Tanítási módszertan - klasszikus ének</t>
  </si>
  <si>
    <t>P: 10_TM_JE-22 (2)</t>
  </si>
  <si>
    <t>10_ETG_JI-22</t>
  </si>
  <si>
    <t>Egyéni tanítási gyakorlat - jazzirodalom</t>
  </si>
  <si>
    <t>10_ETG_SZJE-22</t>
  </si>
  <si>
    <t>Egyéni tanítási gyakorlat - szolfézs-jazzelmélet</t>
  </si>
  <si>
    <t>10_TG_JI-22</t>
  </si>
  <si>
    <t>Tanítási gyakorlat - jazzirodalom</t>
  </si>
  <si>
    <t>10_TG_SZJE-22</t>
  </si>
  <si>
    <t>Tanítási gyakorlat - szolfézs-jazzelmélet</t>
  </si>
  <si>
    <t>Tanítási módszertan szeminárium - szolfézs-jazzelmélet, jazzirodalom</t>
  </si>
  <si>
    <t>P:10_TM_JZSZ-22 (1), 10_TM_SZJE-22 (1)</t>
  </si>
  <si>
    <t>Tanítási módszertan - szolfézs-jazzelmélet, jazzirodalom - szigorlat</t>
  </si>
  <si>
    <t>10_TM_JI-22</t>
  </si>
  <si>
    <t>Tanítási módszertan - jazzirodalom</t>
  </si>
  <si>
    <t>10_TM_SZJE-22</t>
  </si>
  <si>
    <t>P: 10_TM_JZSZ-22 (2)</t>
  </si>
  <si>
    <t>10_HSZ_JZSZ-22</t>
  </si>
  <si>
    <t>Szaxofon</t>
  </si>
  <si>
    <t>Kortárs zongorazene</t>
  </si>
  <si>
    <t>Tanítási gyakorlat  - társhangszer - csembaló</t>
  </si>
  <si>
    <t>Tanítási gyakorlat  - társhangszer - zongora</t>
  </si>
  <si>
    <t>Tanítási gyakorlat - társhangszer - mélyhegedű</t>
  </si>
  <si>
    <t>Tanítási gyakorlat - társhangszer - hegedű</t>
  </si>
  <si>
    <t>Tanítási módszertan - klasszikus ének - szigorlat</t>
  </si>
  <si>
    <t>10_TM_KLE_S-22</t>
  </si>
  <si>
    <t>10_TMSZ_KLE-22</t>
  </si>
  <si>
    <t>Egyéni tanítási gyakorlat - klasszikus ének</t>
  </si>
  <si>
    <t>Népi ének</t>
  </si>
  <si>
    <t>Tanítási módszertan szeminárium - klasszikus ének</t>
  </si>
  <si>
    <t>Tanítási gyakorlat -  klasszikus ének</t>
  </si>
  <si>
    <t>10_JK-22</t>
  </si>
  <si>
    <t>Jazzkar</t>
  </si>
  <si>
    <t>A zongorajáték módszertana</t>
  </si>
  <si>
    <t>Társhangszer - jazzdob</t>
  </si>
  <si>
    <t>Társhangszer tanítási módszertan - jazzdob</t>
  </si>
  <si>
    <t>Társhangszer tanítási módszertan - jazzdob - szigorlat</t>
  </si>
  <si>
    <t>Társhangszer tanítási módszertan szeminárium - jazzdob</t>
  </si>
  <si>
    <t>Egyéni tanítási gyakorlat - társhangszer - jazzdob</t>
  </si>
  <si>
    <t>Komplex ritmikai gyakorlatok</t>
  </si>
  <si>
    <t>10_JVO_F-22</t>
  </si>
  <si>
    <t>Társhangszer - gitár</t>
  </si>
  <si>
    <t>Társhangszer tanítási módszertan - gitár</t>
  </si>
  <si>
    <t>Társhangszer tanítási módszertan - gitár - szigorlat</t>
  </si>
  <si>
    <t>Társhangszer tanítási módszertan szeminárium - gitár</t>
  </si>
  <si>
    <t>Tanítási gyakorlat - társhangszer - gitár</t>
  </si>
  <si>
    <t>Egyéni tanítási gyakorlat - társhangszer - gitár</t>
  </si>
  <si>
    <t>Társhangszer tanítási módszertan - jazzbőgő - szigorlat</t>
  </si>
  <si>
    <t>Társhangszer tanítási módszertan szeminárium - jazzbőgő</t>
  </si>
  <si>
    <t>Egyéni tanítási gyakorlat - társhangszer - jazzbőgő</t>
  </si>
  <si>
    <t>Társhangszer - jazzgitár</t>
  </si>
  <si>
    <t>Társhangszer tanítási módszertan - jazzgitár</t>
  </si>
  <si>
    <t>Társhangszer tanítási módszertan - jazzgitár - szigorlat</t>
  </si>
  <si>
    <t>Társhangszer tanítási módszertan szeminárium - jazzgitár</t>
  </si>
  <si>
    <t>Tanítási gyakorlat  - társhangszer - jazzgitár</t>
  </si>
  <si>
    <t>Egyéni tanítási gyakorlat - társhangszer - jazzgitár</t>
  </si>
  <si>
    <t>10_KZO-22</t>
  </si>
  <si>
    <t>Tanítási módszertan - alapozó ismeretek</t>
  </si>
  <si>
    <t>10_TGT_CSB-22</t>
  </si>
  <si>
    <t>10_TH_CSB_Z-22</t>
  </si>
  <si>
    <t>10_OGA-22</t>
  </si>
  <si>
    <t>10_I_OG-22</t>
  </si>
  <si>
    <t>10_TH_Z_OG-22</t>
  </si>
  <si>
    <t>10_TH_CSB_OG-22</t>
  </si>
  <si>
    <t>10_TGT_Z-22</t>
  </si>
  <si>
    <t>10_KZ3_GT-22</t>
  </si>
  <si>
    <t>10_KZ3_OG-22</t>
  </si>
  <si>
    <t>10_KZ4_CIM-22</t>
  </si>
  <si>
    <t>10_FT_CSB-22</t>
  </si>
  <si>
    <t>10_FT_CSB_D-22</t>
  </si>
  <si>
    <t>10_HZI_CSB-22</t>
  </si>
  <si>
    <t>10_CJ_CSB-22</t>
  </si>
  <si>
    <t>10_HFJM-22</t>
  </si>
  <si>
    <t>10_GTJM-22</t>
  </si>
  <si>
    <t>10_TH_JG_GT-22</t>
  </si>
  <si>
    <t>10_TTM_JGT_GT_S-22</t>
  </si>
  <si>
    <t>10_TTMSZ_JGT_GT-22</t>
  </si>
  <si>
    <t>P: 10_TTM_JGT_GT-22 (3)</t>
  </si>
  <si>
    <t>10_TTM_JGT_GT-22</t>
  </si>
  <si>
    <t>10_TGT_JGT_GT-22</t>
  </si>
  <si>
    <t>10_ETGT_JGT_GT-22</t>
  </si>
  <si>
    <t>10_HRJM-22</t>
  </si>
  <si>
    <t>P: 10_TTM_Z-22 (3)</t>
  </si>
  <si>
    <t>10_CIMJM</t>
  </si>
  <si>
    <t>10_I_CIM-22</t>
  </si>
  <si>
    <t>10_HEJM-22</t>
  </si>
  <si>
    <t>P: 10_TTM_MH-22 (3)</t>
  </si>
  <si>
    <t>10_TGT_MH-22</t>
  </si>
  <si>
    <t>10_TGT_HE-22</t>
  </si>
  <si>
    <t>10_GKAJM-22</t>
  </si>
  <si>
    <t>10_TTM_GT-22</t>
  </si>
  <si>
    <t>10_TTM_GT_S-22</t>
  </si>
  <si>
    <t>P: 10_TTM_GT-22 (3)</t>
  </si>
  <si>
    <t>10_TTMSZ_GT-22</t>
  </si>
  <si>
    <t>10_TGT_GT-22</t>
  </si>
  <si>
    <t>10_ETGT_GT-22</t>
  </si>
  <si>
    <t>10_TH_GT-22</t>
  </si>
  <si>
    <t>10_TGT_JB-22</t>
  </si>
  <si>
    <t>10_TH_JB_GD-22</t>
  </si>
  <si>
    <t>10_GDJM-22</t>
  </si>
  <si>
    <t>10_TGT_FUR-22</t>
  </si>
  <si>
    <t>10_TH_KL-22</t>
  </si>
  <si>
    <t>10_TTM_KL-22</t>
  </si>
  <si>
    <t>10_TTM_KL_S-22</t>
  </si>
  <si>
    <t>10_TTMSZ_KL-22</t>
  </si>
  <si>
    <t>10_TTM_FUR_SX-22</t>
  </si>
  <si>
    <t>10_ETGT_KL-22</t>
  </si>
  <si>
    <t>P: 10_TTM_FUR-22 (3)</t>
  </si>
  <si>
    <t>P: 10_TTM_KL-22 (3)</t>
  </si>
  <si>
    <t>10_FUJM-22</t>
  </si>
  <si>
    <t>10_OBJM-22</t>
  </si>
  <si>
    <t>10_KLJM-22</t>
  </si>
  <si>
    <t>10_SXJM-22</t>
  </si>
  <si>
    <t>10_FAJM-22</t>
  </si>
  <si>
    <t>10_KUJM-22</t>
  </si>
  <si>
    <t>10_TRJM-22</t>
  </si>
  <si>
    <t>10_HRSJM-22</t>
  </si>
  <si>
    <t>10_TTM_JD_Ü-22</t>
  </si>
  <si>
    <t>P: 10_TTM_JD_Ü-22 (3)</t>
  </si>
  <si>
    <t>10_TTM_JD_Ü_S-22</t>
  </si>
  <si>
    <t>10_TTMSZ_JD_Ü-22</t>
  </si>
  <si>
    <t>10_TGT_JD_Ü-22</t>
  </si>
  <si>
    <t>Tanítási gyakorlat - társhangszer - jazzdob</t>
  </si>
  <si>
    <t>10_ETGT_JD_Ü-22</t>
  </si>
  <si>
    <t>10_TH_JD_Ü-22</t>
  </si>
  <si>
    <t>10_KRG-22</t>
  </si>
  <si>
    <t>10_NE-22</t>
  </si>
  <si>
    <t>10_Z_JZSZ-22</t>
  </si>
  <si>
    <t>10_TM_SZJEJI_S-22</t>
  </si>
  <si>
    <t>10-2_TMSZ_SZJEJI-22</t>
  </si>
  <si>
    <t>10_MHJM-22</t>
  </si>
  <si>
    <t>10_TH_FUR_J-22</t>
  </si>
  <si>
    <t>10_TTM_FUR_J-22</t>
  </si>
  <si>
    <t>10_TUJM-22</t>
  </si>
  <si>
    <t>10_ÜJM-22</t>
  </si>
  <si>
    <t>10_TTM_JB_GD-22</t>
  </si>
  <si>
    <t>10_TTM_JB_GD_S-22</t>
  </si>
  <si>
    <t>P: 10_TTM_JB_GD-22 (3)</t>
  </si>
  <si>
    <t>10_TTMSZ_JB_GD-22</t>
  </si>
  <si>
    <t>10_ETGT_JB_GD-22</t>
  </si>
  <si>
    <t>Váltóhangszer - piccolo</t>
  </si>
  <si>
    <t>10_VH_PC-23</t>
  </si>
  <si>
    <t>Ajánlott tanterv 2023. szeptember 1-től</t>
  </si>
  <si>
    <t>Váltóhangszer - angolkürt</t>
  </si>
  <si>
    <t>10_VH_AK-23</t>
  </si>
  <si>
    <t>Váltóhangszer - esz klarinét</t>
  </si>
  <si>
    <t>Váltóhangszer - basszusklarinét</t>
  </si>
  <si>
    <t>10_VH_EKL-23</t>
  </si>
  <si>
    <t>10_VHS_BKL-23</t>
  </si>
  <si>
    <t>10_VH_TSX-23</t>
  </si>
  <si>
    <t>Váltóhangszer - kontrafagott</t>
  </si>
  <si>
    <t>10_VH_KF-23</t>
  </si>
  <si>
    <t>Váltóhangszer - tenor és szoprán szaxofon</t>
  </si>
  <si>
    <t>Osztatlan 10 féléves tanári 2023. szeptember 1-től</t>
  </si>
  <si>
    <t>10_AK-23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</si>
</sst>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F_t_-;\-* #,##0.00\ _F_t_-;_-* &quot;-&quot;??\ _F_t_-;_-@_-"/>
    <numFmt numFmtId="164" formatCode="0.0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i/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10"/>
      <color indexed="8"/>
      <name val="Arial CE"/>
      <charset val="238"/>
    </font>
    <font>
      <u/>
      <sz val="10"/>
      <color indexed="12"/>
      <name val="Arial CE"/>
      <charset val="238"/>
    </font>
    <font>
      <b/>
      <i/>
      <sz val="8"/>
      <name val="Calibri"/>
      <family val="2"/>
      <charset val="238"/>
    </font>
    <font>
      <sz val="9"/>
      <color indexed="8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</font>
    <font>
      <b/>
      <sz val="8"/>
      <color rgb="FFFF0000"/>
      <name val="Calibri"/>
      <family val="2"/>
      <charset val="238"/>
    </font>
    <font>
      <strike/>
      <sz val="8"/>
      <name val="Calibri"/>
      <family val="2"/>
      <charset val="238"/>
    </font>
    <font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" fillId="0" borderId="0"/>
    <xf numFmtId="0" fontId="7" fillId="0" borderId="0"/>
    <xf numFmtId="0" fontId="7" fillId="0" borderId="0"/>
  </cellStyleXfs>
  <cellXfs count="320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8" fillId="2" borderId="0" xfId="7" applyFont="1" applyFill="1" applyBorder="1" applyAlignment="1">
      <alignment horizontal="center" vertical="center"/>
    </xf>
    <xf numFmtId="0" fontId="7" fillId="2" borderId="0" xfId="7" applyFill="1" applyBorder="1" applyAlignment="1">
      <alignment vertical="center"/>
    </xf>
    <xf numFmtId="0" fontId="9" fillId="2" borderId="0" xfId="7" applyFont="1" applyFill="1" applyBorder="1" applyAlignment="1">
      <alignment vertical="center"/>
    </xf>
    <xf numFmtId="0" fontId="7" fillId="2" borderId="0" xfId="7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4" fillId="3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164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64" fontId="4" fillId="5" borderId="12" xfId="0" applyNumberFormat="1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/>
    </xf>
    <xf numFmtId="164" fontId="4" fillId="0" borderId="17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64" fontId="4" fillId="5" borderId="17" xfId="0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164" fontId="4" fillId="5" borderId="20" xfId="0" applyNumberFormat="1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164" fontId="4" fillId="5" borderId="6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164" fontId="5" fillId="0" borderId="17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64" fontId="5" fillId="0" borderId="20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164" fontId="5" fillId="0" borderId="6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164" fontId="4" fillId="5" borderId="26" xfId="0" applyNumberFormat="1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164" fontId="4" fillId="5" borderId="8" xfId="0" applyNumberFormat="1" applyFont="1" applyFill="1" applyBorder="1" applyAlignment="1">
      <alignment horizontal="center" vertical="center"/>
    </xf>
    <xf numFmtId="164" fontId="4" fillId="0" borderId="26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164" fontId="5" fillId="0" borderId="26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/>
    <xf numFmtId="0" fontId="16" fillId="0" borderId="0" xfId="0" applyFont="1"/>
    <xf numFmtId="0" fontId="4" fillId="0" borderId="8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15" fillId="0" borderId="0" xfId="0" applyFont="1" applyFill="1"/>
    <xf numFmtId="164" fontId="4" fillId="0" borderId="31" xfId="0" applyNumberFormat="1" applyFont="1" applyFill="1" applyBorder="1" applyAlignment="1">
      <alignment horizontal="center" vertical="center" wrapText="1"/>
    </xf>
    <xf numFmtId="164" fontId="4" fillId="0" borderId="32" xfId="0" applyNumberFormat="1" applyFont="1" applyFill="1" applyBorder="1" applyAlignment="1">
      <alignment horizontal="center" vertical="center" wrapText="1"/>
    </xf>
    <xf numFmtId="164" fontId="4" fillId="0" borderId="33" xfId="0" applyNumberFormat="1" applyFont="1" applyFill="1" applyBorder="1" applyAlignment="1">
      <alignment horizontal="center" vertical="center" wrapText="1"/>
    </xf>
    <xf numFmtId="164" fontId="4" fillId="0" borderId="34" xfId="0" applyNumberFormat="1" applyFont="1" applyFill="1" applyBorder="1" applyAlignment="1">
      <alignment horizontal="center" vertical="center" wrapText="1"/>
    </xf>
    <xf numFmtId="164" fontId="4" fillId="0" borderId="35" xfId="0" applyNumberFormat="1" applyFont="1" applyFill="1" applyBorder="1" applyAlignment="1">
      <alignment horizontal="center" vertical="center" wrapText="1"/>
    </xf>
    <xf numFmtId="164" fontId="4" fillId="0" borderId="36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164" fontId="18" fillId="0" borderId="17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11" fillId="0" borderId="36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center" vertical="center" wrapText="1"/>
    </xf>
    <xf numFmtId="164" fontId="3" fillId="0" borderId="5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64" fontId="3" fillId="0" borderId="34" xfId="0" applyNumberFormat="1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164" fontId="4" fillId="0" borderId="58" xfId="0" applyNumberFormat="1" applyFont="1" applyFill="1" applyBorder="1" applyAlignment="1">
      <alignment horizontal="center" vertical="center" wrapText="1"/>
    </xf>
    <xf numFmtId="164" fontId="3" fillId="0" borderId="36" xfId="0" applyNumberFormat="1" applyFont="1" applyFill="1" applyBorder="1" applyAlignment="1">
      <alignment horizontal="center" vertical="center"/>
    </xf>
    <xf numFmtId="164" fontId="3" fillId="0" borderId="60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64" fontId="3" fillId="0" borderId="2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53" xfId="0" applyFont="1" applyFill="1" applyBorder="1" applyAlignment="1">
      <alignment horizontal="center" vertical="center"/>
    </xf>
    <xf numFmtId="164" fontId="3" fillId="3" borderId="24" xfId="0" applyNumberFormat="1" applyFont="1" applyFill="1" applyBorder="1" applyAlignment="1">
      <alignment horizontal="center" vertical="center"/>
    </xf>
    <xf numFmtId="164" fontId="3" fillId="0" borderId="42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164" fontId="3" fillId="5" borderId="6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left"/>
    </xf>
    <xf numFmtId="0" fontId="4" fillId="0" borderId="33" xfId="0" applyFont="1" applyFill="1" applyBorder="1" applyAlignment="1">
      <alignment horizontal="left"/>
    </xf>
    <xf numFmtId="0" fontId="5" fillId="0" borderId="35" xfId="0" applyFont="1" applyFill="1" applyBorder="1" applyAlignment="1">
      <alignment horizontal="left"/>
    </xf>
    <xf numFmtId="0" fontId="5" fillId="0" borderId="31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left"/>
    </xf>
    <xf numFmtId="0" fontId="18" fillId="0" borderId="0" xfId="0" applyFont="1" applyFill="1" applyAlignment="1">
      <alignment vertical="center"/>
    </xf>
    <xf numFmtId="0" fontId="5" fillId="0" borderId="31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left" vertical="center"/>
    </xf>
    <xf numFmtId="0" fontId="5" fillId="0" borderId="42" xfId="0" applyFont="1" applyFill="1" applyBorder="1" applyAlignment="1">
      <alignment horizontal="left"/>
    </xf>
    <xf numFmtId="0" fontId="5" fillId="0" borderId="30" xfId="0" applyFont="1" applyFill="1" applyBorder="1" applyAlignment="1">
      <alignment horizontal="center" vertical="center" wrapText="1"/>
    </xf>
    <xf numFmtId="164" fontId="5" fillId="0" borderId="24" xfId="0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164" fontId="4" fillId="5" borderId="24" xfId="0" applyNumberFormat="1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164" fontId="4" fillId="0" borderId="42" xfId="0" applyNumberFormat="1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164" fontId="4" fillId="0" borderId="61" xfId="0" applyNumberFormat="1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164" fontId="4" fillId="5" borderId="61" xfId="0" applyNumberFormat="1" applyFont="1" applyFill="1" applyBorder="1" applyAlignment="1">
      <alignment horizontal="center" vertical="center"/>
    </xf>
    <xf numFmtId="0" fontId="4" fillId="5" borderId="62" xfId="0" applyFont="1" applyFill="1" applyBorder="1" applyAlignment="1">
      <alignment horizontal="center" vertical="center"/>
    </xf>
    <xf numFmtId="0" fontId="4" fillId="3" borderId="63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18" fillId="0" borderId="0" xfId="0" applyFont="1"/>
    <xf numFmtId="0" fontId="4" fillId="0" borderId="0" xfId="0" applyFont="1" applyFill="1" applyAlignment="1">
      <alignment vertical="center" wrapText="1"/>
    </xf>
    <xf numFmtId="0" fontId="15" fillId="0" borderId="0" xfId="0" applyFont="1" applyFill="1" applyAlignment="1">
      <alignment wrapText="1"/>
    </xf>
    <xf numFmtId="0" fontId="15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wrapText="1"/>
    </xf>
    <xf numFmtId="0" fontId="4" fillId="0" borderId="32" xfId="0" applyFont="1" applyFill="1" applyBorder="1" applyAlignment="1">
      <alignment horizontal="left" wrapText="1"/>
    </xf>
    <xf numFmtId="0" fontId="4" fillId="0" borderId="31" xfId="0" applyFont="1" applyFill="1" applyBorder="1" applyAlignment="1">
      <alignment horizontal="left" wrapText="1"/>
    </xf>
    <xf numFmtId="0" fontId="11" fillId="0" borderId="36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8" fillId="9" borderId="2" xfId="7" applyFont="1" applyFill="1" applyBorder="1" applyAlignment="1">
      <alignment horizontal="center" vertical="center" wrapText="1"/>
    </xf>
    <xf numFmtId="0" fontId="13" fillId="9" borderId="3" xfId="3" applyFill="1" applyBorder="1" applyAlignment="1" applyProtection="1">
      <alignment vertical="center"/>
    </xf>
    <xf numFmtId="0" fontId="13" fillId="9" borderId="4" xfId="3" applyFill="1" applyBorder="1" applyAlignment="1" applyProtection="1">
      <alignment vertical="center"/>
    </xf>
    <xf numFmtId="0" fontId="8" fillId="7" borderId="2" xfId="7" applyFont="1" applyFill="1" applyBorder="1" applyAlignment="1">
      <alignment horizontal="center" vertical="center"/>
    </xf>
    <xf numFmtId="0" fontId="13" fillId="7" borderId="3" xfId="3" applyFill="1" applyBorder="1" applyAlignment="1" applyProtection="1">
      <alignment vertical="center"/>
    </xf>
    <xf numFmtId="0" fontId="13" fillId="7" borderId="4" xfId="3" applyFill="1" applyBorder="1" applyAlignment="1" applyProtection="1">
      <alignment vertical="center"/>
    </xf>
    <xf numFmtId="0" fontId="13" fillId="7" borderId="5" xfId="3" applyFill="1" applyBorder="1" applyAlignment="1" applyProtection="1">
      <alignment vertical="center"/>
    </xf>
    <xf numFmtId="0" fontId="4" fillId="0" borderId="4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164" fontId="20" fillId="0" borderId="17" xfId="0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164" fontId="5" fillId="0" borderId="32" xfId="0" applyNumberFormat="1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26" xfId="0" applyFont="1" applyFill="1" applyBorder="1" applyAlignment="1">
      <alignment horizontal="left" vertical="center"/>
    </xf>
    <xf numFmtId="164" fontId="5" fillId="5" borderId="26" xfId="0" applyNumberFormat="1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164" fontId="5" fillId="0" borderId="35" xfId="0" applyNumberFormat="1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center" vertical="top"/>
    </xf>
    <xf numFmtId="164" fontId="5" fillId="5" borderId="17" xfId="0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left" vertical="center"/>
    </xf>
    <xf numFmtId="0" fontId="5" fillId="0" borderId="61" xfId="0" applyFont="1" applyFill="1" applyBorder="1" applyAlignment="1">
      <alignment horizontal="left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 wrapText="1"/>
    </xf>
    <xf numFmtId="164" fontId="5" fillId="0" borderId="31" xfId="0" applyNumberFormat="1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/>
    </xf>
    <xf numFmtId="0" fontId="4" fillId="0" borderId="9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63" xfId="0" applyFont="1" applyFill="1" applyBorder="1" applyAlignment="1">
      <alignment horizontal="center" vertical="center" wrapText="1"/>
    </xf>
    <xf numFmtId="164" fontId="5" fillId="0" borderId="61" xfId="0" applyNumberFormat="1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/>
    </xf>
    <xf numFmtId="0" fontId="8" fillId="6" borderId="37" xfId="7" applyFont="1" applyFill="1" applyBorder="1" applyAlignment="1">
      <alignment horizontal="center" vertical="center"/>
    </xf>
    <xf numFmtId="0" fontId="8" fillId="6" borderId="38" xfId="7" applyFont="1" applyFill="1" applyBorder="1" applyAlignment="1">
      <alignment horizontal="center" vertical="center"/>
    </xf>
    <xf numFmtId="0" fontId="8" fillId="6" borderId="39" xfId="7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left" vertical="center"/>
    </xf>
    <xf numFmtId="0" fontId="3" fillId="0" borderId="52" xfId="0" applyFont="1" applyFill="1" applyBorder="1" applyAlignment="1">
      <alignment horizontal="left" vertical="center"/>
    </xf>
    <xf numFmtId="0" fontId="3" fillId="0" borderId="53" xfId="0" applyFont="1" applyFill="1" applyBorder="1" applyAlignment="1">
      <alignment horizontal="left" vertical="center"/>
    </xf>
    <xf numFmtId="0" fontId="11" fillId="8" borderId="37" xfId="0" applyFont="1" applyFill="1" applyBorder="1" applyAlignment="1">
      <alignment horizontal="left" vertical="center"/>
    </xf>
    <xf numFmtId="0" fontId="11" fillId="8" borderId="38" xfId="0" applyFont="1" applyFill="1" applyBorder="1" applyAlignment="1">
      <alignment horizontal="left" vertical="center"/>
    </xf>
    <xf numFmtId="0" fontId="11" fillId="8" borderId="39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left" vertical="center"/>
    </xf>
    <xf numFmtId="0" fontId="2" fillId="0" borderId="56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horizontal="left" vertical="center"/>
    </xf>
    <xf numFmtId="0" fontId="3" fillId="4" borderId="37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0" fontId="3" fillId="4" borderId="39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left" vertical="center"/>
    </xf>
    <xf numFmtId="0" fontId="11" fillId="0" borderId="38" xfId="0" applyFont="1" applyFill="1" applyBorder="1" applyAlignment="1">
      <alignment horizontal="left" vertical="center"/>
    </xf>
    <xf numFmtId="0" fontId="11" fillId="0" borderId="39" xfId="0" applyFont="1" applyFill="1" applyBorder="1" applyAlignment="1">
      <alignment horizontal="left" vertical="center"/>
    </xf>
    <xf numFmtId="164" fontId="5" fillId="0" borderId="37" xfId="0" applyNumberFormat="1" applyFont="1" applyFill="1" applyBorder="1" applyAlignment="1">
      <alignment horizontal="center" vertical="center"/>
    </xf>
    <xf numFmtId="164" fontId="5" fillId="0" borderId="38" xfId="0" applyNumberFormat="1" applyFont="1" applyFill="1" applyBorder="1" applyAlignment="1">
      <alignment horizontal="center" vertical="center"/>
    </xf>
    <xf numFmtId="164" fontId="5" fillId="0" borderId="39" xfId="0" applyNumberFormat="1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7" borderId="37" xfId="0" applyFont="1" applyFill="1" applyBorder="1" applyAlignment="1">
      <alignment horizontal="center" vertical="center"/>
    </xf>
    <xf numFmtId="0" fontId="3" fillId="7" borderId="38" xfId="0" applyFont="1" applyFill="1" applyBorder="1" applyAlignment="1">
      <alignment horizontal="center" vertical="center"/>
    </xf>
    <xf numFmtId="0" fontId="3" fillId="7" borderId="39" xfId="0" applyFont="1" applyFill="1" applyBorder="1" applyAlignment="1">
      <alignment horizontal="center" vertical="center"/>
    </xf>
    <xf numFmtId="0" fontId="19" fillId="7" borderId="37" xfId="0" applyFont="1" applyFill="1" applyBorder="1" applyAlignment="1">
      <alignment horizontal="center" vertical="center"/>
    </xf>
    <xf numFmtId="0" fontId="19" fillId="7" borderId="38" xfId="0" applyFont="1" applyFill="1" applyBorder="1" applyAlignment="1">
      <alignment horizontal="center" vertical="center"/>
    </xf>
    <xf numFmtId="0" fontId="19" fillId="7" borderId="39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 wrapText="1"/>
    </xf>
  </cellXfs>
  <cellStyles count="9">
    <cellStyle name="Ezres 3" xfId="1" xr:uid="{00000000-0005-0000-0000-000000000000}"/>
    <cellStyle name="Ezres 3 2" xfId="2" xr:uid="{00000000-0005-0000-0000-000001000000}"/>
    <cellStyle name="Hivatkozás" xfId="3" builtinId="8"/>
    <cellStyle name="Hivatkozás 2" xfId="4" xr:uid="{00000000-0005-0000-0000-000003000000}"/>
    <cellStyle name="Normál" xfId="0" builtinId="0"/>
    <cellStyle name="Normál 2" xfId="5" xr:uid="{00000000-0005-0000-0000-000005000000}"/>
    <cellStyle name="Normál 2 2" xfId="6" xr:uid="{00000000-0005-0000-0000-000006000000}"/>
    <cellStyle name="Normál 3" xfId="7" xr:uid="{00000000-0005-0000-0000-000007000000}"/>
    <cellStyle name="Normál 3 2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B1:D25"/>
  <sheetViews>
    <sheetView tabSelected="1" workbookViewId="0">
      <selection activeCell="B1" sqref="B1:D1"/>
    </sheetView>
  </sheetViews>
  <sheetFormatPr defaultColWidth="9.140625" defaultRowHeight="15.95" customHeight="1" x14ac:dyDescent="0.25"/>
  <cols>
    <col min="1" max="1" width="3" style="5" customWidth="1"/>
    <col min="2" max="2" width="26.7109375" style="5" customWidth="1"/>
    <col min="3" max="3" width="3.42578125" style="5" customWidth="1"/>
    <col min="4" max="4" width="26.7109375" style="5" customWidth="1"/>
    <col min="5" max="16384" width="9.140625" style="5"/>
  </cols>
  <sheetData>
    <row r="1" spans="2:4" ht="24" customHeight="1" thickBot="1" x14ac:dyDescent="0.3">
      <c r="B1" s="256" t="s">
        <v>1165</v>
      </c>
      <c r="C1" s="257"/>
      <c r="D1" s="258"/>
    </row>
    <row r="2" spans="2:4" ht="15.95" customHeight="1" x14ac:dyDescent="0.25">
      <c r="B2" s="7"/>
      <c r="C2" s="7"/>
      <c r="D2" s="7"/>
    </row>
    <row r="3" spans="2:4" ht="28.5" customHeight="1" x14ac:dyDescent="0.25">
      <c r="B3" s="196" t="s">
        <v>264</v>
      </c>
      <c r="C3" s="4"/>
      <c r="D3" s="199" t="s">
        <v>263</v>
      </c>
    </row>
    <row r="4" spans="2:4" ht="15.95" customHeight="1" x14ac:dyDescent="0.25">
      <c r="B4" s="6"/>
    </row>
    <row r="5" spans="2:4" ht="15.95" customHeight="1" x14ac:dyDescent="0.25">
      <c r="B5" s="197" t="s">
        <v>43</v>
      </c>
      <c r="C5" s="6"/>
      <c r="D5" s="200" t="s">
        <v>144</v>
      </c>
    </row>
    <row r="6" spans="2:4" ht="15.95" customHeight="1" x14ac:dyDescent="0.25">
      <c r="B6" s="198" t="s">
        <v>145</v>
      </c>
      <c r="C6" s="6"/>
      <c r="D6" s="201" t="s">
        <v>146</v>
      </c>
    </row>
    <row r="7" spans="2:4" ht="15.95" customHeight="1" x14ac:dyDescent="0.25">
      <c r="B7" s="198" t="s">
        <v>147</v>
      </c>
      <c r="C7" s="6"/>
      <c r="D7" s="201" t="s">
        <v>148</v>
      </c>
    </row>
    <row r="8" spans="2:4" ht="15.95" customHeight="1" x14ac:dyDescent="0.25">
      <c r="B8" s="198" t="s">
        <v>149</v>
      </c>
      <c r="C8" s="6"/>
      <c r="D8" s="201" t="s">
        <v>150</v>
      </c>
    </row>
    <row r="9" spans="2:4" ht="15.95" customHeight="1" x14ac:dyDescent="0.25">
      <c r="B9" s="198" t="s">
        <v>151</v>
      </c>
      <c r="C9" s="6"/>
      <c r="D9" s="201" t="s">
        <v>152</v>
      </c>
    </row>
    <row r="10" spans="2:4" ht="15.95" customHeight="1" x14ac:dyDescent="0.25">
      <c r="B10" s="198" t="s">
        <v>153</v>
      </c>
      <c r="C10" s="6"/>
      <c r="D10" s="201" t="s">
        <v>154</v>
      </c>
    </row>
    <row r="11" spans="2:4" ht="15.95" customHeight="1" x14ac:dyDescent="0.25">
      <c r="B11" s="198" t="s">
        <v>155</v>
      </c>
      <c r="C11" s="6"/>
      <c r="D11" s="201" t="s">
        <v>156</v>
      </c>
    </row>
    <row r="12" spans="2:4" ht="15.95" customHeight="1" x14ac:dyDescent="0.25">
      <c r="B12" s="198" t="s">
        <v>157</v>
      </c>
      <c r="C12" s="6"/>
      <c r="D12" s="201" t="s">
        <v>158</v>
      </c>
    </row>
    <row r="13" spans="2:4" ht="15.95" customHeight="1" x14ac:dyDescent="0.25">
      <c r="B13" s="198" t="s">
        <v>49</v>
      </c>
      <c r="C13" s="6"/>
      <c r="D13" s="201" t="s">
        <v>159</v>
      </c>
    </row>
    <row r="14" spans="2:4" ht="15.95" customHeight="1" x14ac:dyDescent="0.25">
      <c r="B14" s="198" t="s">
        <v>160</v>
      </c>
      <c r="C14" s="6"/>
      <c r="D14" s="202" t="s">
        <v>161</v>
      </c>
    </row>
    <row r="15" spans="2:4" ht="15.95" customHeight="1" x14ac:dyDescent="0.25">
      <c r="B15" s="198" t="s">
        <v>162</v>
      </c>
    </row>
    <row r="16" spans="2:4" ht="15.95" customHeight="1" x14ac:dyDescent="0.25">
      <c r="B16" s="198" t="s">
        <v>163</v>
      </c>
    </row>
    <row r="17" spans="2:2" ht="15.95" customHeight="1" x14ac:dyDescent="0.25">
      <c r="B17" s="198" t="s">
        <v>164</v>
      </c>
    </row>
    <row r="18" spans="2:2" ht="15.95" customHeight="1" x14ac:dyDescent="0.25">
      <c r="B18" s="198" t="s">
        <v>165</v>
      </c>
    </row>
    <row r="19" spans="2:2" ht="15.95" customHeight="1" x14ac:dyDescent="0.25">
      <c r="B19" s="198" t="s">
        <v>1030</v>
      </c>
    </row>
    <row r="20" spans="2:2" ht="15.95" customHeight="1" x14ac:dyDescent="0.25">
      <c r="B20" s="198" t="s">
        <v>166</v>
      </c>
    </row>
    <row r="21" spans="2:2" ht="15.95" customHeight="1" x14ac:dyDescent="0.25">
      <c r="B21" s="198" t="s">
        <v>167</v>
      </c>
    </row>
    <row r="22" spans="2:2" ht="15.95" customHeight="1" x14ac:dyDescent="0.25">
      <c r="B22" s="198" t="s">
        <v>168</v>
      </c>
    </row>
    <row r="23" spans="2:2" ht="15.95" customHeight="1" x14ac:dyDescent="0.25">
      <c r="B23" s="198" t="s">
        <v>169</v>
      </c>
    </row>
    <row r="24" spans="2:2" ht="15.95" customHeight="1" x14ac:dyDescent="0.25">
      <c r="B24" s="198" t="s">
        <v>170</v>
      </c>
    </row>
    <row r="25" spans="2:2" ht="15.95" customHeight="1" x14ac:dyDescent="0.25">
      <c r="B25" s="198" t="s">
        <v>171</v>
      </c>
    </row>
  </sheetData>
  <sheetProtection algorithmName="SHA-512" hashValue="oj9TLNsM8iGYpJb4e1gccWsE5FXb5iUTUex5O9WHze8ea6oXoNXiEyxUAm4akEZg0l6XBSGiEIct9aisGGHMFw==" saltValue="NqJ0TS4mNP1xxhDJYOZcaQ==" spinCount="100000" sheet="1" objects="1" scenarios="1"/>
  <mergeCells count="1">
    <mergeCell ref="B1:D1"/>
  </mergeCells>
  <hyperlinks>
    <hyperlink ref="B5" location="'O10-zongora'!A1" display="Zongora" xr:uid="{00000000-0004-0000-0000-000000000000}"/>
    <hyperlink ref="B6" location="'O10-orgona'!A1" display="Orgona" xr:uid="{00000000-0004-0000-0000-000001000000}"/>
    <hyperlink ref="B7" location="'O10-csembaló'!A1" display="Csembaló" xr:uid="{00000000-0004-0000-0000-000002000000}"/>
    <hyperlink ref="B8" location="'O10-hárfa'!A1" display="Hárfa" xr:uid="{00000000-0004-0000-0000-000003000000}"/>
    <hyperlink ref="B9" location="'O10-gitár'!A1" display="Gitár" xr:uid="{00000000-0004-0000-0000-000004000000}"/>
    <hyperlink ref="B10" location="'O10-harmonika'!A1" display="Harmonika" xr:uid="{00000000-0004-0000-0000-000005000000}"/>
    <hyperlink ref="B11" location="'O10-cimbalom'!A1" display="Cimbalom" xr:uid="{00000000-0004-0000-0000-000006000000}"/>
    <hyperlink ref="B12" location="'O10-hegedű'!A1" display="Hegedű" xr:uid="{00000000-0004-0000-0000-000007000000}"/>
    <hyperlink ref="B13" location="'O10-mélyhegedű'!A1" display="Mélyhegedű" xr:uid="{00000000-0004-0000-0000-000008000000}"/>
    <hyperlink ref="B14" location="'O10-gordonka'!A1" display="Gordonka" xr:uid="{00000000-0004-0000-0000-000009000000}"/>
    <hyperlink ref="B15" location="'O10-gordon'!A1" display="Gordon" xr:uid="{00000000-0004-0000-0000-00000A000000}"/>
    <hyperlink ref="B16" location="'O10-fuvola'!A1" display="Fuvola" xr:uid="{00000000-0004-0000-0000-00000B000000}"/>
    <hyperlink ref="B17" location="'O10-oboa'!A1" display="Oboa" xr:uid="{00000000-0004-0000-0000-00000C000000}"/>
    <hyperlink ref="B18" location="'O10-klarinét'!A1" display="Klarinét" xr:uid="{00000000-0004-0000-0000-00000D000000}"/>
    <hyperlink ref="B20" location="'O10-fagott'!A1" display="Fagott" xr:uid="{00000000-0004-0000-0000-00000E000000}"/>
    <hyperlink ref="B21" location="'O10-kürt'!A1" display="Kürt" xr:uid="{00000000-0004-0000-0000-00000F000000}"/>
    <hyperlink ref="B22" location="'O10-trombita'!A1" display="Trombita" xr:uid="{00000000-0004-0000-0000-000010000000}"/>
    <hyperlink ref="B23" location="'O10-harsona'!A1" display="Harsona" xr:uid="{00000000-0004-0000-0000-000011000000}"/>
    <hyperlink ref="B24" location="'O10-tuba'!A1" display="Tuba" xr:uid="{00000000-0004-0000-0000-000012000000}"/>
    <hyperlink ref="B25" location="'O10-ütőhangszer'!A1" display="Ütőhangszerek" xr:uid="{00000000-0004-0000-0000-000013000000}"/>
    <hyperlink ref="D5" location="'O10-jazz-zongora'!A1" display="Jazz-zongora" xr:uid="{00000000-0004-0000-0000-000014000000}"/>
    <hyperlink ref="D6" location="'O10-jazzgitár'!A1" display="Jazz-gitár" xr:uid="{00000000-0004-0000-0000-000015000000}"/>
    <hyperlink ref="D7" location="'O10-jazzbasszusgitár'!A1" display="Jazz-basszusgitár" xr:uid="{00000000-0004-0000-0000-000016000000}"/>
    <hyperlink ref="D8" location="'O10-jazzbőgő'!A1" display="Jazz-bőgő" xr:uid="{00000000-0004-0000-0000-000017000000}"/>
    <hyperlink ref="D9" location="'O10-jazzszaxofon'!A1" display="Jazz-szaxofon" xr:uid="{00000000-0004-0000-0000-000018000000}"/>
    <hyperlink ref="D10" location="'O10-jazztrombita'!A1" display="Jazz-trombita" xr:uid="{00000000-0004-0000-0000-000019000000}"/>
    <hyperlink ref="D11" location="'O10-jazzharsona'!A1" display="Jazz-harsona" xr:uid="{00000000-0004-0000-0000-00001A000000}"/>
    <hyperlink ref="D12" location="'O10-jazzdob'!A1" display="Jazz-dob" xr:uid="{00000000-0004-0000-0000-00001B000000}"/>
    <hyperlink ref="D13" location="'O10-jazzének'!A1" display="Jazz-ének" xr:uid="{00000000-0004-0000-0000-00001C000000}"/>
    <hyperlink ref="D14" location="'O10-jazz-zeneszerzés'!A1" display="Jazz-zeneszerzés" xr:uid="{00000000-0004-0000-0000-00001D000000}"/>
    <hyperlink ref="B19" location="'O10-szaxofon'!A1" display="Szaxofon" xr:uid="{00000000-0004-0000-0000-00001E000000}"/>
  </hyperlinks>
  <printOptions horizontalCentered="1" verticalCentered="1"/>
  <pageMargins left="0.19685039370078741" right="0.47244094488188981" top="0.27559055118110237" bottom="0.27559055118110237" header="0.11811023622047245" footer="0.1181102362204724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</sheetPr>
  <dimension ref="A1:AR97"/>
  <sheetViews>
    <sheetView zoomScaleNormal="100" workbookViewId="0">
      <selection activeCell="A23" sqref="A23:XFD23"/>
    </sheetView>
  </sheetViews>
  <sheetFormatPr defaultColWidth="9.140625" defaultRowHeight="11.25" x14ac:dyDescent="0.25"/>
  <cols>
    <col min="1" max="1" width="44.28515625" style="1" customWidth="1"/>
    <col min="2" max="2" width="13.28515625" style="1" customWidth="1"/>
    <col min="3" max="3" width="13.85546875" style="62" customWidth="1"/>
    <col min="4" max="6" width="4.5703125" style="62" customWidth="1"/>
    <col min="7" max="36" width="3.7109375" style="62" customWidth="1"/>
    <col min="37" max="38" width="5.5703125" style="62" customWidth="1"/>
    <col min="39" max="39" width="4.5703125" style="1" customWidth="1"/>
    <col min="40" max="40" width="12.140625" style="1" customWidth="1"/>
    <col min="41" max="41" width="15.28515625" style="1" customWidth="1"/>
    <col min="42" max="42" width="15" style="1" customWidth="1"/>
    <col min="43" max="16384" width="9.140625" style="1"/>
  </cols>
  <sheetData>
    <row r="1" spans="1:42" ht="12.6" customHeight="1" thickBot="1" x14ac:dyDescent="0.3">
      <c r="A1" s="275" t="s">
        <v>57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7"/>
    </row>
    <row r="2" spans="1:42" ht="12.6" customHeight="1" thickBot="1" x14ac:dyDescent="0.3">
      <c r="A2" s="310" t="s">
        <v>1154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  <c r="AH2" s="311"/>
      <c r="AI2" s="311"/>
      <c r="AJ2" s="311"/>
      <c r="AK2" s="311"/>
      <c r="AL2" s="312"/>
    </row>
    <row r="3" spans="1:42" ht="12.6" customHeight="1" thickBot="1" x14ac:dyDescent="0.3">
      <c r="A3" s="298" t="s">
        <v>28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300"/>
    </row>
    <row r="4" spans="1:42" ht="12.6" customHeight="1" thickBot="1" x14ac:dyDescent="0.3">
      <c r="A4" s="278" t="s">
        <v>215</v>
      </c>
      <c r="B4" s="281" t="s">
        <v>216</v>
      </c>
      <c r="C4" s="284" t="s">
        <v>214</v>
      </c>
      <c r="D4" s="287" t="s">
        <v>211</v>
      </c>
      <c r="E4" s="287" t="s">
        <v>47</v>
      </c>
      <c r="F4" s="272" t="s">
        <v>254</v>
      </c>
      <c r="G4" s="275" t="s">
        <v>0</v>
      </c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7"/>
      <c r="AK4" s="275"/>
      <c r="AL4" s="277"/>
    </row>
    <row r="5" spans="1:42" ht="12.6" customHeight="1" x14ac:dyDescent="0.25">
      <c r="A5" s="279"/>
      <c r="B5" s="282"/>
      <c r="C5" s="285"/>
      <c r="D5" s="288"/>
      <c r="E5" s="288"/>
      <c r="F5" s="273"/>
      <c r="G5" s="307" t="s">
        <v>2</v>
      </c>
      <c r="H5" s="308"/>
      <c r="I5" s="309"/>
      <c r="J5" s="307" t="s">
        <v>3</v>
      </c>
      <c r="K5" s="308"/>
      <c r="L5" s="309"/>
      <c r="M5" s="307" t="s">
        <v>4</v>
      </c>
      <c r="N5" s="308"/>
      <c r="O5" s="309"/>
      <c r="P5" s="307" t="s">
        <v>5</v>
      </c>
      <c r="Q5" s="308"/>
      <c r="R5" s="309"/>
      <c r="S5" s="307" t="s">
        <v>6</v>
      </c>
      <c r="T5" s="308"/>
      <c r="U5" s="309"/>
      <c r="V5" s="307" t="s">
        <v>7</v>
      </c>
      <c r="W5" s="308"/>
      <c r="X5" s="309"/>
      <c r="Y5" s="307" t="s">
        <v>8</v>
      </c>
      <c r="Z5" s="308"/>
      <c r="AA5" s="309"/>
      <c r="AB5" s="307" t="s">
        <v>9</v>
      </c>
      <c r="AC5" s="308"/>
      <c r="AD5" s="309"/>
      <c r="AE5" s="307" t="s">
        <v>10</v>
      </c>
      <c r="AF5" s="308"/>
      <c r="AG5" s="309"/>
      <c r="AH5" s="307" t="s">
        <v>11</v>
      </c>
      <c r="AI5" s="308"/>
      <c r="AJ5" s="309"/>
      <c r="AK5" s="270" t="s">
        <v>220</v>
      </c>
      <c r="AL5" s="270" t="s">
        <v>54</v>
      </c>
      <c r="AN5" s="9"/>
      <c r="AO5" s="9"/>
      <c r="AP5" s="9"/>
    </row>
    <row r="6" spans="1:42" ht="12.6" customHeight="1" thickBot="1" x14ac:dyDescent="0.3">
      <c r="A6" s="280"/>
      <c r="B6" s="283"/>
      <c r="C6" s="286"/>
      <c r="D6" s="289"/>
      <c r="E6" s="289"/>
      <c r="F6" s="274"/>
      <c r="G6" s="204" t="s">
        <v>1</v>
      </c>
      <c r="H6" s="206" t="s">
        <v>12</v>
      </c>
      <c r="I6" s="63" t="s">
        <v>22</v>
      </c>
      <c r="J6" s="204" t="s">
        <v>1</v>
      </c>
      <c r="K6" s="206" t="s">
        <v>12</v>
      </c>
      <c r="L6" s="63" t="s">
        <v>22</v>
      </c>
      <c r="M6" s="204" t="s">
        <v>1</v>
      </c>
      <c r="N6" s="206" t="s">
        <v>12</v>
      </c>
      <c r="O6" s="63" t="s">
        <v>22</v>
      </c>
      <c r="P6" s="204" t="s">
        <v>1</v>
      </c>
      <c r="Q6" s="206" t="s">
        <v>12</v>
      </c>
      <c r="R6" s="63" t="s">
        <v>22</v>
      </c>
      <c r="S6" s="204" t="s">
        <v>1</v>
      </c>
      <c r="T6" s="206" t="s">
        <v>12</v>
      </c>
      <c r="U6" s="63" t="s">
        <v>22</v>
      </c>
      <c r="V6" s="204" t="s">
        <v>1</v>
      </c>
      <c r="W6" s="206" t="s">
        <v>12</v>
      </c>
      <c r="X6" s="63" t="s">
        <v>22</v>
      </c>
      <c r="Y6" s="204" t="s">
        <v>1</v>
      </c>
      <c r="Z6" s="206" t="s">
        <v>12</v>
      </c>
      <c r="AA6" s="63" t="s">
        <v>22</v>
      </c>
      <c r="AB6" s="204" t="s">
        <v>1</v>
      </c>
      <c r="AC6" s="206" t="s">
        <v>12</v>
      </c>
      <c r="AD6" s="63" t="s">
        <v>22</v>
      </c>
      <c r="AE6" s="204" t="s">
        <v>1</v>
      </c>
      <c r="AF6" s="206" t="s">
        <v>12</v>
      </c>
      <c r="AG6" s="63" t="s">
        <v>22</v>
      </c>
      <c r="AH6" s="204" t="s">
        <v>1</v>
      </c>
      <c r="AI6" s="206" t="s">
        <v>12</v>
      </c>
      <c r="AJ6" s="63" t="s">
        <v>22</v>
      </c>
      <c r="AK6" s="271"/>
      <c r="AL6" s="271"/>
      <c r="AN6" s="3"/>
      <c r="AO6" s="3"/>
      <c r="AP6" s="3"/>
    </row>
    <row r="7" spans="1:42" ht="12.6" customHeight="1" thickBot="1" x14ac:dyDescent="0.3">
      <c r="A7" s="301" t="s">
        <v>55</v>
      </c>
      <c r="B7" s="302"/>
      <c r="C7" s="302"/>
      <c r="D7" s="302"/>
      <c r="E7" s="302"/>
      <c r="F7" s="303"/>
      <c r="G7" s="304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6"/>
      <c r="AK7" s="293"/>
      <c r="AL7" s="294"/>
    </row>
    <row r="8" spans="1:42" ht="12.6" customHeight="1" x14ac:dyDescent="0.25">
      <c r="A8" s="142" t="s">
        <v>58</v>
      </c>
      <c r="B8" s="211" t="s">
        <v>482</v>
      </c>
      <c r="C8" s="109" t="s">
        <v>228</v>
      </c>
      <c r="D8" s="95" t="s">
        <v>212</v>
      </c>
      <c r="E8" s="95" t="s">
        <v>37</v>
      </c>
      <c r="F8" s="123">
        <v>60</v>
      </c>
      <c r="G8" s="122">
        <v>2</v>
      </c>
      <c r="H8" s="109">
        <v>9</v>
      </c>
      <c r="I8" s="123" t="s">
        <v>36</v>
      </c>
      <c r="J8" s="122">
        <v>2</v>
      </c>
      <c r="K8" s="109">
        <v>9</v>
      </c>
      <c r="L8" s="123" t="s">
        <v>36</v>
      </c>
      <c r="M8" s="122">
        <v>2</v>
      </c>
      <c r="N8" s="109">
        <v>9</v>
      </c>
      <c r="O8" s="123" t="s">
        <v>36</v>
      </c>
      <c r="P8" s="122">
        <v>2</v>
      </c>
      <c r="Q8" s="109">
        <v>9</v>
      </c>
      <c r="R8" s="123" t="s">
        <v>36</v>
      </c>
      <c r="S8" s="122">
        <v>2</v>
      </c>
      <c r="T8" s="109">
        <v>9</v>
      </c>
      <c r="U8" s="123" t="s">
        <v>36</v>
      </c>
      <c r="V8" s="122">
        <v>2</v>
      </c>
      <c r="W8" s="109">
        <v>9</v>
      </c>
      <c r="X8" s="123" t="s">
        <v>36</v>
      </c>
      <c r="Y8" s="122">
        <v>2</v>
      </c>
      <c r="Z8" s="109">
        <v>9</v>
      </c>
      <c r="AA8" s="123" t="s">
        <v>37</v>
      </c>
      <c r="AB8" s="122">
        <v>2</v>
      </c>
      <c r="AC8" s="109">
        <v>9</v>
      </c>
      <c r="AD8" s="123" t="s">
        <v>37</v>
      </c>
      <c r="AE8" s="15"/>
      <c r="AF8" s="16"/>
      <c r="AG8" s="17"/>
      <c r="AH8" s="18"/>
      <c r="AI8" s="19"/>
      <c r="AJ8" s="20"/>
      <c r="AK8" s="89">
        <f>SUM(G8,J8,M8,P8,S8,V8,Y8,AB8,AE8,AH8)*15</f>
        <v>240</v>
      </c>
      <c r="AL8" s="105">
        <f>SUM(H8,K8,N8,Q8,T8,W8,Z8,AC8,AF8,AI8)</f>
        <v>72</v>
      </c>
      <c r="AN8" s="10"/>
      <c r="AO8" s="10"/>
      <c r="AP8" s="10"/>
    </row>
    <row r="9" spans="1:42" ht="12.6" customHeight="1" x14ac:dyDescent="0.2">
      <c r="A9" s="143" t="s">
        <v>183</v>
      </c>
      <c r="B9" s="212" t="s">
        <v>483</v>
      </c>
      <c r="C9" s="55" t="s">
        <v>564</v>
      </c>
      <c r="D9" s="49"/>
      <c r="E9" s="49"/>
      <c r="F9" s="50"/>
      <c r="G9" s="53"/>
      <c r="H9" s="55"/>
      <c r="I9" s="54"/>
      <c r="J9" s="53"/>
      <c r="K9" s="55"/>
      <c r="L9" s="54"/>
      <c r="M9" s="53"/>
      <c r="N9" s="55"/>
      <c r="O9" s="54"/>
      <c r="P9" s="53"/>
      <c r="Q9" s="55"/>
      <c r="R9" s="54"/>
      <c r="S9" s="53"/>
      <c r="T9" s="55"/>
      <c r="U9" s="54"/>
      <c r="V9" s="53"/>
      <c r="W9" s="55"/>
      <c r="X9" s="54"/>
      <c r="Y9" s="53"/>
      <c r="Z9" s="55"/>
      <c r="AA9" s="54"/>
      <c r="AB9" s="53">
        <v>0</v>
      </c>
      <c r="AC9" s="55">
        <v>2</v>
      </c>
      <c r="AD9" s="54" t="s">
        <v>60</v>
      </c>
      <c r="AE9" s="23"/>
      <c r="AF9" s="24"/>
      <c r="AG9" s="25"/>
      <c r="AH9" s="26"/>
      <c r="AI9" s="27"/>
      <c r="AJ9" s="28"/>
      <c r="AK9" s="90">
        <f t="shared" ref="AK9:AK23" si="0">SUM(G9,J9,M9,P9,S9,V9,Y9,AB9,AE9,AH9)*15</f>
        <v>0</v>
      </c>
      <c r="AL9" s="107">
        <f t="shared" ref="AL9:AL23" si="1">SUM(H9,K9,N9,Q9,T9,W9,Z9,AC9,AF9,AI9)</f>
        <v>2</v>
      </c>
    </row>
    <row r="10" spans="1:42" ht="12.6" customHeight="1" x14ac:dyDescent="0.25">
      <c r="A10" s="22" t="s">
        <v>59</v>
      </c>
      <c r="B10" s="212" t="s">
        <v>1142</v>
      </c>
      <c r="C10" s="55" t="s">
        <v>228</v>
      </c>
      <c r="D10" s="49" t="s">
        <v>213</v>
      </c>
      <c r="E10" s="49" t="s">
        <v>217</v>
      </c>
      <c r="F10" s="50">
        <v>45</v>
      </c>
      <c r="G10" s="53">
        <v>1</v>
      </c>
      <c r="H10" s="55">
        <v>3</v>
      </c>
      <c r="I10" s="54" t="s">
        <v>37</v>
      </c>
      <c r="J10" s="53">
        <v>1</v>
      </c>
      <c r="K10" s="55">
        <v>3</v>
      </c>
      <c r="L10" s="54" t="s">
        <v>36</v>
      </c>
      <c r="M10" s="53"/>
      <c r="N10" s="55"/>
      <c r="O10" s="54"/>
      <c r="P10" s="53"/>
      <c r="Q10" s="55"/>
      <c r="R10" s="54"/>
      <c r="S10" s="53"/>
      <c r="T10" s="55"/>
      <c r="U10" s="54"/>
      <c r="V10" s="53"/>
      <c r="W10" s="55"/>
      <c r="X10" s="54"/>
      <c r="Y10" s="53"/>
      <c r="Z10" s="55"/>
      <c r="AA10" s="54"/>
      <c r="AB10" s="53"/>
      <c r="AC10" s="55"/>
      <c r="AD10" s="54"/>
      <c r="AE10" s="23"/>
      <c r="AF10" s="24"/>
      <c r="AG10" s="25"/>
      <c r="AH10" s="26"/>
      <c r="AI10" s="27"/>
      <c r="AJ10" s="28"/>
      <c r="AK10" s="90">
        <f t="shared" si="0"/>
        <v>30</v>
      </c>
      <c r="AL10" s="29">
        <f t="shared" si="1"/>
        <v>6</v>
      </c>
    </row>
    <row r="11" spans="1:42" ht="12.6" customHeight="1" x14ac:dyDescent="0.25">
      <c r="A11" s="22" t="s">
        <v>34</v>
      </c>
      <c r="B11" s="212" t="s">
        <v>362</v>
      </c>
      <c r="C11" s="55" t="s">
        <v>228</v>
      </c>
      <c r="D11" s="49" t="s">
        <v>213</v>
      </c>
      <c r="E11" s="49" t="s">
        <v>37</v>
      </c>
      <c r="F11" s="50">
        <v>60</v>
      </c>
      <c r="G11" s="53">
        <v>1</v>
      </c>
      <c r="H11" s="55">
        <v>3</v>
      </c>
      <c r="I11" s="54" t="s">
        <v>37</v>
      </c>
      <c r="J11" s="53">
        <v>1</v>
      </c>
      <c r="K11" s="55">
        <v>3</v>
      </c>
      <c r="L11" s="54" t="s">
        <v>36</v>
      </c>
      <c r="M11" s="53">
        <v>1</v>
      </c>
      <c r="N11" s="55">
        <v>3</v>
      </c>
      <c r="O11" s="54" t="s">
        <v>37</v>
      </c>
      <c r="P11" s="53">
        <v>1</v>
      </c>
      <c r="Q11" s="55">
        <v>3</v>
      </c>
      <c r="R11" s="54" t="s">
        <v>36</v>
      </c>
      <c r="S11" s="53">
        <v>1</v>
      </c>
      <c r="T11" s="55">
        <v>3</v>
      </c>
      <c r="U11" s="54" t="s">
        <v>37</v>
      </c>
      <c r="V11" s="53">
        <v>1</v>
      </c>
      <c r="W11" s="55">
        <v>3</v>
      </c>
      <c r="X11" s="54" t="s">
        <v>36</v>
      </c>
      <c r="Y11" s="53">
        <v>1</v>
      </c>
      <c r="Z11" s="55">
        <v>3</v>
      </c>
      <c r="AA11" s="54" t="s">
        <v>37</v>
      </c>
      <c r="AB11" s="53">
        <v>1</v>
      </c>
      <c r="AC11" s="55">
        <v>3</v>
      </c>
      <c r="AD11" s="54" t="s">
        <v>37</v>
      </c>
      <c r="AE11" s="23"/>
      <c r="AF11" s="24"/>
      <c r="AG11" s="25"/>
      <c r="AH11" s="26"/>
      <c r="AI11" s="27"/>
      <c r="AJ11" s="28"/>
      <c r="AK11" s="90">
        <f>SUM(G11,J11,M11,P11,S11,V11,Y11,AB11,AE11,AH11)*15</f>
        <v>120</v>
      </c>
      <c r="AL11" s="29">
        <f>SUM(H11,K11,N11,Q11,T11,W11,Z11,AC11,AF11,AI11)</f>
        <v>24</v>
      </c>
    </row>
    <row r="12" spans="1:42" ht="12.6" customHeight="1" x14ac:dyDescent="0.25">
      <c r="A12" s="22" t="s">
        <v>50</v>
      </c>
      <c r="B12" s="212" t="s">
        <v>451</v>
      </c>
      <c r="C12" s="55" t="s">
        <v>228</v>
      </c>
      <c r="D12" s="49" t="s">
        <v>213</v>
      </c>
      <c r="E12" s="49" t="s">
        <v>37</v>
      </c>
      <c r="F12" s="50">
        <v>60</v>
      </c>
      <c r="G12" s="53"/>
      <c r="H12" s="55"/>
      <c r="I12" s="54"/>
      <c r="J12" s="53"/>
      <c r="K12" s="55"/>
      <c r="L12" s="54"/>
      <c r="M12" s="53"/>
      <c r="N12" s="55"/>
      <c r="O12" s="54"/>
      <c r="P12" s="53"/>
      <c r="Q12" s="55"/>
      <c r="R12" s="54"/>
      <c r="S12" s="53"/>
      <c r="T12" s="55"/>
      <c r="U12" s="54"/>
      <c r="V12" s="53"/>
      <c r="W12" s="55"/>
      <c r="X12" s="54"/>
      <c r="Y12" s="53">
        <v>1</v>
      </c>
      <c r="Z12" s="55">
        <v>3</v>
      </c>
      <c r="AA12" s="54" t="s">
        <v>37</v>
      </c>
      <c r="AB12" s="53">
        <v>1</v>
      </c>
      <c r="AC12" s="55">
        <v>3</v>
      </c>
      <c r="AD12" s="54" t="s">
        <v>37</v>
      </c>
      <c r="AE12" s="23"/>
      <c r="AF12" s="24"/>
      <c r="AG12" s="25"/>
      <c r="AH12" s="26"/>
      <c r="AI12" s="27"/>
      <c r="AJ12" s="28"/>
      <c r="AK12" s="90">
        <f>SUM(G12,J12,M12,P12,S12,V12,Y12,AB12,AE12,AH12)*15</f>
        <v>30</v>
      </c>
      <c r="AL12" s="29">
        <f>SUM(H12,K12,N12,Q12,T12,W12,Z12,AC12,AF12,AI12)</f>
        <v>6</v>
      </c>
    </row>
    <row r="13" spans="1:42" ht="12.6" customHeight="1" x14ac:dyDescent="0.25">
      <c r="A13" s="22" t="s">
        <v>45</v>
      </c>
      <c r="B13" s="212" t="s">
        <v>708</v>
      </c>
      <c r="C13" s="24" t="s">
        <v>228</v>
      </c>
      <c r="D13" s="42" t="s">
        <v>213</v>
      </c>
      <c r="E13" s="42" t="s">
        <v>37</v>
      </c>
      <c r="F13" s="43">
        <v>60</v>
      </c>
      <c r="G13" s="23">
        <v>6</v>
      </c>
      <c r="H13" s="24">
        <v>3</v>
      </c>
      <c r="I13" s="25" t="s">
        <v>37</v>
      </c>
      <c r="J13" s="23">
        <v>6</v>
      </c>
      <c r="K13" s="24">
        <v>3</v>
      </c>
      <c r="L13" s="25" t="s">
        <v>37</v>
      </c>
      <c r="M13" s="23">
        <v>6</v>
      </c>
      <c r="N13" s="24">
        <v>3</v>
      </c>
      <c r="O13" s="25" t="s">
        <v>37</v>
      </c>
      <c r="P13" s="23">
        <v>6</v>
      </c>
      <c r="Q13" s="24">
        <v>3</v>
      </c>
      <c r="R13" s="25" t="s">
        <v>37</v>
      </c>
      <c r="S13" s="23">
        <v>6</v>
      </c>
      <c r="T13" s="24">
        <v>3</v>
      </c>
      <c r="U13" s="25" t="s">
        <v>37</v>
      </c>
      <c r="V13" s="23">
        <v>6</v>
      </c>
      <c r="W13" s="24">
        <v>3</v>
      </c>
      <c r="X13" s="25" t="s">
        <v>37</v>
      </c>
      <c r="Y13" s="23">
        <v>6</v>
      </c>
      <c r="Z13" s="24">
        <v>3</v>
      </c>
      <c r="AA13" s="25" t="s">
        <v>37</v>
      </c>
      <c r="AB13" s="23">
        <v>6</v>
      </c>
      <c r="AC13" s="24">
        <v>3</v>
      </c>
      <c r="AD13" s="25" t="s">
        <v>37</v>
      </c>
      <c r="AE13" s="23"/>
      <c r="AF13" s="24"/>
      <c r="AG13" s="25"/>
      <c r="AH13" s="26"/>
      <c r="AI13" s="27"/>
      <c r="AJ13" s="28"/>
      <c r="AK13" s="90">
        <f t="shared" si="0"/>
        <v>720</v>
      </c>
      <c r="AL13" s="29">
        <f t="shared" si="1"/>
        <v>24</v>
      </c>
    </row>
    <row r="14" spans="1:42" ht="12.6" customHeight="1" x14ac:dyDescent="0.25">
      <c r="A14" s="22" t="s">
        <v>46</v>
      </c>
      <c r="B14" s="212" t="s">
        <v>454</v>
      </c>
      <c r="C14" s="24" t="s">
        <v>228</v>
      </c>
      <c r="D14" s="42" t="s">
        <v>213</v>
      </c>
      <c r="E14" s="42" t="s">
        <v>37</v>
      </c>
      <c r="F14" s="43">
        <v>45</v>
      </c>
      <c r="G14" s="23">
        <v>1</v>
      </c>
      <c r="H14" s="24">
        <v>1</v>
      </c>
      <c r="I14" s="25" t="s">
        <v>37</v>
      </c>
      <c r="J14" s="23">
        <v>1</v>
      </c>
      <c r="K14" s="24">
        <v>1</v>
      </c>
      <c r="L14" s="25" t="s">
        <v>37</v>
      </c>
      <c r="M14" s="23">
        <v>1</v>
      </c>
      <c r="N14" s="24">
        <v>1</v>
      </c>
      <c r="O14" s="25" t="s">
        <v>37</v>
      </c>
      <c r="P14" s="23">
        <v>1</v>
      </c>
      <c r="Q14" s="24">
        <v>1</v>
      </c>
      <c r="R14" s="25" t="s">
        <v>37</v>
      </c>
      <c r="S14" s="23">
        <v>1</v>
      </c>
      <c r="T14" s="24">
        <v>1</v>
      </c>
      <c r="U14" s="25" t="s">
        <v>37</v>
      </c>
      <c r="V14" s="23">
        <v>1</v>
      </c>
      <c r="W14" s="24">
        <v>1</v>
      </c>
      <c r="X14" s="25" t="s">
        <v>37</v>
      </c>
      <c r="Y14" s="23">
        <v>1</v>
      </c>
      <c r="Z14" s="24">
        <v>1</v>
      </c>
      <c r="AA14" s="25" t="s">
        <v>37</v>
      </c>
      <c r="AB14" s="23">
        <v>1</v>
      </c>
      <c r="AC14" s="24">
        <v>1</v>
      </c>
      <c r="AD14" s="25" t="s">
        <v>37</v>
      </c>
      <c r="AE14" s="23"/>
      <c r="AF14" s="24"/>
      <c r="AG14" s="25"/>
      <c r="AH14" s="26"/>
      <c r="AI14" s="27"/>
      <c r="AJ14" s="28"/>
      <c r="AK14" s="90">
        <f t="shared" si="0"/>
        <v>120</v>
      </c>
      <c r="AL14" s="29">
        <f t="shared" si="1"/>
        <v>8</v>
      </c>
    </row>
    <row r="15" spans="1:42" ht="12.6" customHeight="1" x14ac:dyDescent="0.25">
      <c r="A15" s="64" t="s">
        <v>43</v>
      </c>
      <c r="B15" s="212" t="s">
        <v>379</v>
      </c>
      <c r="C15" s="55" t="s">
        <v>228</v>
      </c>
      <c r="D15" s="49" t="s">
        <v>212</v>
      </c>
      <c r="E15" s="49" t="s">
        <v>37</v>
      </c>
      <c r="F15" s="50">
        <v>60</v>
      </c>
      <c r="G15" s="53">
        <v>0.5</v>
      </c>
      <c r="H15" s="55">
        <v>2</v>
      </c>
      <c r="I15" s="54" t="s">
        <v>37</v>
      </c>
      <c r="J15" s="53">
        <v>0.5</v>
      </c>
      <c r="K15" s="55">
        <v>2</v>
      </c>
      <c r="L15" s="54" t="s">
        <v>37</v>
      </c>
      <c r="M15" s="53"/>
      <c r="N15" s="55"/>
      <c r="O15" s="54"/>
      <c r="P15" s="53"/>
      <c r="Q15" s="55"/>
      <c r="R15" s="54"/>
      <c r="S15" s="53"/>
      <c r="T15" s="55"/>
      <c r="U15" s="54"/>
      <c r="V15" s="53"/>
      <c r="W15" s="55"/>
      <c r="X15" s="54"/>
      <c r="Y15" s="53"/>
      <c r="Z15" s="55"/>
      <c r="AA15" s="54"/>
      <c r="AB15" s="53"/>
      <c r="AC15" s="24"/>
      <c r="AD15" s="25"/>
      <c r="AE15" s="23"/>
      <c r="AF15" s="24"/>
      <c r="AG15" s="25"/>
      <c r="AH15" s="26"/>
      <c r="AI15" s="27"/>
      <c r="AJ15" s="28"/>
      <c r="AK15" s="90">
        <f t="shared" si="0"/>
        <v>15</v>
      </c>
      <c r="AL15" s="29">
        <f t="shared" si="1"/>
        <v>4</v>
      </c>
    </row>
    <row r="16" spans="1:42" ht="12.6" customHeight="1" thickBot="1" x14ac:dyDescent="0.25">
      <c r="A16" s="147" t="s">
        <v>480</v>
      </c>
      <c r="B16" s="212" t="s">
        <v>481</v>
      </c>
      <c r="C16" s="55" t="s">
        <v>228</v>
      </c>
      <c r="D16" s="42" t="s">
        <v>212</v>
      </c>
      <c r="E16" s="42" t="s">
        <v>37</v>
      </c>
      <c r="F16" s="43">
        <v>60</v>
      </c>
      <c r="G16" s="23"/>
      <c r="H16" s="24"/>
      <c r="I16" s="25"/>
      <c r="J16" s="23"/>
      <c r="K16" s="24"/>
      <c r="L16" s="25"/>
      <c r="M16" s="23"/>
      <c r="N16" s="24"/>
      <c r="O16" s="25"/>
      <c r="P16" s="23"/>
      <c r="Q16" s="24"/>
      <c r="R16" s="25"/>
      <c r="S16" s="23"/>
      <c r="T16" s="24"/>
      <c r="U16" s="25"/>
      <c r="V16" s="23"/>
      <c r="W16" s="24"/>
      <c r="X16" s="25"/>
      <c r="Y16" s="53">
        <v>0.5</v>
      </c>
      <c r="Z16" s="55">
        <v>2</v>
      </c>
      <c r="AA16" s="54" t="s">
        <v>37</v>
      </c>
      <c r="AB16" s="53">
        <v>0.5</v>
      </c>
      <c r="AC16" s="55">
        <v>2</v>
      </c>
      <c r="AD16" s="54" t="s">
        <v>37</v>
      </c>
      <c r="AE16" s="53">
        <v>0.5</v>
      </c>
      <c r="AF16" s="55">
        <v>2</v>
      </c>
      <c r="AG16" s="54" t="s">
        <v>37</v>
      </c>
      <c r="AH16" s="26"/>
      <c r="AI16" s="27"/>
      <c r="AJ16" s="28"/>
      <c r="AK16" s="90">
        <f t="shared" si="0"/>
        <v>22.5</v>
      </c>
      <c r="AL16" s="107">
        <f t="shared" si="1"/>
        <v>6</v>
      </c>
    </row>
    <row r="17" spans="1:42" ht="12.6" customHeight="1" x14ac:dyDescent="0.2">
      <c r="A17" s="146" t="s">
        <v>29</v>
      </c>
      <c r="B17" s="211" t="s">
        <v>277</v>
      </c>
      <c r="C17" s="109" t="s">
        <v>228</v>
      </c>
      <c r="D17" s="95" t="s">
        <v>213</v>
      </c>
      <c r="E17" s="95" t="s">
        <v>217</v>
      </c>
      <c r="F17" s="96">
        <v>45</v>
      </c>
      <c r="G17" s="122">
        <v>2</v>
      </c>
      <c r="H17" s="109">
        <v>2</v>
      </c>
      <c r="I17" s="123" t="s">
        <v>37</v>
      </c>
      <c r="J17" s="122">
        <v>2</v>
      </c>
      <c r="K17" s="109">
        <v>2</v>
      </c>
      <c r="L17" s="123" t="s">
        <v>36</v>
      </c>
      <c r="M17" s="122">
        <v>1</v>
      </c>
      <c r="N17" s="109">
        <v>1</v>
      </c>
      <c r="O17" s="123" t="s">
        <v>37</v>
      </c>
      <c r="P17" s="122">
        <v>1</v>
      </c>
      <c r="Q17" s="109">
        <v>1</v>
      </c>
      <c r="R17" s="123" t="s">
        <v>36</v>
      </c>
      <c r="S17" s="122">
        <v>1</v>
      </c>
      <c r="T17" s="109">
        <v>1</v>
      </c>
      <c r="U17" s="123" t="s">
        <v>37</v>
      </c>
      <c r="V17" s="122">
        <v>1</v>
      </c>
      <c r="W17" s="109">
        <v>1</v>
      </c>
      <c r="X17" s="123" t="s">
        <v>36</v>
      </c>
      <c r="Y17" s="122"/>
      <c r="Z17" s="109"/>
      <c r="AA17" s="123"/>
      <c r="AB17" s="122"/>
      <c r="AC17" s="16"/>
      <c r="AD17" s="17"/>
      <c r="AE17" s="15"/>
      <c r="AF17" s="16"/>
      <c r="AG17" s="17"/>
      <c r="AH17" s="18"/>
      <c r="AI17" s="19"/>
      <c r="AJ17" s="20"/>
      <c r="AK17" s="89">
        <f t="shared" si="0"/>
        <v>120</v>
      </c>
      <c r="AL17" s="105">
        <f t="shared" si="1"/>
        <v>8</v>
      </c>
    </row>
    <row r="18" spans="1:42" ht="12.6" customHeight="1" x14ac:dyDescent="0.2">
      <c r="A18" s="147" t="s">
        <v>30</v>
      </c>
      <c r="B18" s="212" t="s">
        <v>278</v>
      </c>
      <c r="C18" s="55" t="s">
        <v>228</v>
      </c>
      <c r="D18" s="49" t="s">
        <v>213</v>
      </c>
      <c r="E18" s="49" t="s">
        <v>217</v>
      </c>
      <c r="F18" s="50">
        <v>45</v>
      </c>
      <c r="G18" s="53">
        <v>2</v>
      </c>
      <c r="H18" s="55">
        <v>2</v>
      </c>
      <c r="I18" s="54" t="s">
        <v>37</v>
      </c>
      <c r="J18" s="53">
        <v>2</v>
      </c>
      <c r="K18" s="55">
        <v>2</v>
      </c>
      <c r="L18" s="54" t="s">
        <v>36</v>
      </c>
      <c r="M18" s="53">
        <v>1</v>
      </c>
      <c r="N18" s="55">
        <v>1</v>
      </c>
      <c r="O18" s="54" t="s">
        <v>37</v>
      </c>
      <c r="P18" s="53">
        <v>1</v>
      </c>
      <c r="Q18" s="55">
        <v>1</v>
      </c>
      <c r="R18" s="54" t="s">
        <v>36</v>
      </c>
      <c r="S18" s="53">
        <v>1</v>
      </c>
      <c r="T18" s="55">
        <v>1</v>
      </c>
      <c r="U18" s="54" t="s">
        <v>37</v>
      </c>
      <c r="V18" s="53">
        <v>1</v>
      </c>
      <c r="W18" s="55">
        <v>1</v>
      </c>
      <c r="X18" s="54" t="s">
        <v>36</v>
      </c>
      <c r="Y18" s="53"/>
      <c r="Z18" s="55"/>
      <c r="AA18" s="54"/>
      <c r="AB18" s="53"/>
      <c r="AC18" s="24"/>
      <c r="AD18" s="25"/>
      <c r="AE18" s="23"/>
      <c r="AF18" s="24"/>
      <c r="AG18" s="25"/>
      <c r="AH18" s="26"/>
      <c r="AI18" s="27"/>
      <c r="AJ18" s="28"/>
      <c r="AK18" s="90">
        <f t="shared" si="0"/>
        <v>120</v>
      </c>
      <c r="AL18" s="107">
        <f t="shared" si="1"/>
        <v>8</v>
      </c>
    </row>
    <row r="19" spans="1:42" ht="12.6" customHeight="1" x14ac:dyDescent="0.2">
      <c r="A19" s="147" t="s">
        <v>42</v>
      </c>
      <c r="B19" s="212" t="s">
        <v>279</v>
      </c>
      <c r="C19" s="55" t="s">
        <v>280</v>
      </c>
      <c r="D19" s="49" t="s">
        <v>213</v>
      </c>
      <c r="E19" s="49" t="s">
        <v>217</v>
      </c>
      <c r="F19" s="50">
        <v>45</v>
      </c>
      <c r="G19" s="53"/>
      <c r="H19" s="55"/>
      <c r="I19" s="54"/>
      <c r="J19" s="53"/>
      <c r="K19" s="55"/>
      <c r="L19" s="54"/>
      <c r="M19" s="53"/>
      <c r="N19" s="55"/>
      <c r="O19" s="54"/>
      <c r="P19" s="53"/>
      <c r="Q19" s="55"/>
      <c r="R19" s="54"/>
      <c r="S19" s="53"/>
      <c r="T19" s="55"/>
      <c r="U19" s="54"/>
      <c r="V19" s="53"/>
      <c r="W19" s="55"/>
      <c r="X19" s="54"/>
      <c r="Y19" s="53">
        <v>2</v>
      </c>
      <c r="Z19" s="55">
        <v>2</v>
      </c>
      <c r="AA19" s="54" t="s">
        <v>37</v>
      </c>
      <c r="AB19" s="53">
        <v>2</v>
      </c>
      <c r="AC19" s="24">
        <v>2</v>
      </c>
      <c r="AD19" s="25" t="s">
        <v>37</v>
      </c>
      <c r="AE19" s="23"/>
      <c r="AF19" s="24"/>
      <c r="AG19" s="25"/>
      <c r="AH19" s="26"/>
      <c r="AI19" s="27"/>
      <c r="AJ19" s="28"/>
      <c r="AK19" s="90">
        <f t="shared" si="0"/>
        <v>60</v>
      </c>
      <c r="AL19" s="107">
        <f t="shared" si="1"/>
        <v>4</v>
      </c>
    </row>
    <row r="20" spans="1:42" ht="12.6" customHeight="1" x14ac:dyDescent="0.2">
      <c r="A20" s="147" t="s">
        <v>20</v>
      </c>
      <c r="B20" s="212" t="s">
        <v>333</v>
      </c>
      <c r="C20" s="55"/>
      <c r="D20" s="49" t="s">
        <v>213</v>
      </c>
      <c r="E20" s="49" t="s">
        <v>218</v>
      </c>
      <c r="F20" s="50">
        <v>45</v>
      </c>
      <c r="G20" s="53">
        <v>2</v>
      </c>
      <c r="H20" s="55">
        <v>2</v>
      </c>
      <c r="I20" s="54" t="s">
        <v>36</v>
      </c>
      <c r="J20" s="53">
        <v>2</v>
      </c>
      <c r="K20" s="55">
        <v>2</v>
      </c>
      <c r="L20" s="54" t="s">
        <v>36</v>
      </c>
      <c r="M20" s="53">
        <v>2</v>
      </c>
      <c r="N20" s="55">
        <v>2</v>
      </c>
      <c r="O20" s="54" t="s">
        <v>36</v>
      </c>
      <c r="P20" s="53">
        <v>2</v>
      </c>
      <c r="Q20" s="55">
        <v>2</v>
      </c>
      <c r="R20" s="54" t="s">
        <v>36</v>
      </c>
      <c r="S20" s="53">
        <v>2</v>
      </c>
      <c r="T20" s="55">
        <v>2</v>
      </c>
      <c r="U20" s="54" t="s">
        <v>36</v>
      </c>
      <c r="V20" s="53">
        <v>2</v>
      </c>
      <c r="W20" s="55">
        <v>2</v>
      </c>
      <c r="X20" s="54" t="s">
        <v>36</v>
      </c>
      <c r="Y20" s="53"/>
      <c r="Z20" s="55"/>
      <c r="AA20" s="54"/>
      <c r="AB20" s="53"/>
      <c r="AC20" s="24"/>
      <c r="AD20" s="25"/>
      <c r="AE20" s="23"/>
      <c r="AF20" s="24"/>
      <c r="AG20" s="25"/>
      <c r="AH20" s="26"/>
      <c r="AI20" s="27"/>
      <c r="AJ20" s="28"/>
      <c r="AK20" s="90">
        <f t="shared" si="0"/>
        <v>180</v>
      </c>
      <c r="AL20" s="107">
        <f t="shared" si="1"/>
        <v>12</v>
      </c>
    </row>
    <row r="21" spans="1:42" ht="12.6" customHeight="1" x14ac:dyDescent="0.2">
      <c r="A21" s="147" t="s">
        <v>31</v>
      </c>
      <c r="B21" s="212" t="s">
        <v>334</v>
      </c>
      <c r="C21" s="55"/>
      <c r="D21" s="49" t="s">
        <v>213</v>
      </c>
      <c r="E21" s="49" t="s">
        <v>218</v>
      </c>
      <c r="F21" s="50">
        <v>45</v>
      </c>
      <c r="G21" s="53"/>
      <c r="H21" s="55"/>
      <c r="I21" s="54"/>
      <c r="J21" s="53"/>
      <c r="K21" s="55"/>
      <c r="L21" s="54"/>
      <c r="M21" s="53"/>
      <c r="N21" s="55"/>
      <c r="O21" s="54"/>
      <c r="P21" s="53"/>
      <c r="Q21" s="55"/>
      <c r="R21" s="54"/>
      <c r="S21" s="53"/>
      <c r="T21" s="55"/>
      <c r="U21" s="54"/>
      <c r="V21" s="53">
        <v>1</v>
      </c>
      <c r="W21" s="55">
        <v>2</v>
      </c>
      <c r="X21" s="54" t="s">
        <v>36</v>
      </c>
      <c r="Y21" s="53"/>
      <c r="Z21" s="55"/>
      <c r="AA21" s="54"/>
      <c r="AB21" s="53"/>
      <c r="AC21" s="24"/>
      <c r="AD21" s="25"/>
      <c r="AE21" s="23"/>
      <c r="AF21" s="24"/>
      <c r="AG21" s="25"/>
      <c r="AH21" s="26"/>
      <c r="AI21" s="27"/>
      <c r="AJ21" s="28"/>
      <c r="AK21" s="90">
        <f t="shared" si="0"/>
        <v>15</v>
      </c>
      <c r="AL21" s="107">
        <f t="shared" si="1"/>
        <v>2</v>
      </c>
    </row>
    <row r="22" spans="1:42" ht="12.6" customHeight="1" x14ac:dyDescent="0.2">
      <c r="A22" s="147" t="s">
        <v>32</v>
      </c>
      <c r="B22" s="212" t="s">
        <v>281</v>
      </c>
      <c r="C22" s="55" t="s">
        <v>228</v>
      </c>
      <c r="D22" s="49" t="s">
        <v>213</v>
      </c>
      <c r="E22" s="49" t="s">
        <v>218</v>
      </c>
      <c r="F22" s="50">
        <v>45</v>
      </c>
      <c r="G22" s="53">
        <v>1</v>
      </c>
      <c r="H22" s="55">
        <v>2</v>
      </c>
      <c r="I22" s="54" t="s">
        <v>37</v>
      </c>
      <c r="J22" s="53">
        <v>1</v>
      </c>
      <c r="K22" s="55">
        <v>2</v>
      </c>
      <c r="L22" s="54" t="s">
        <v>37</v>
      </c>
      <c r="M22" s="53"/>
      <c r="N22" s="55"/>
      <c r="O22" s="54"/>
      <c r="P22" s="53"/>
      <c r="Q22" s="55"/>
      <c r="R22" s="54"/>
      <c r="S22" s="53"/>
      <c r="T22" s="55"/>
      <c r="U22" s="54"/>
      <c r="V22" s="53"/>
      <c r="W22" s="55"/>
      <c r="X22" s="54"/>
      <c r="Y22" s="53"/>
      <c r="Z22" s="55"/>
      <c r="AA22" s="54"/>
      <c r="AB22" s="53"/>
      <c r="AC22" s="24"/>
      <c r="AD22" s="25"/>
      <c r="AE22" s="23"/>
      <c r="AF22" s="24"/>
      <c r="AG22" s="25"/>
      <c r="AH22" s="26"/>
      <c r="AI22" s="27"/>
      <c r="AJ22" s="28"/>
      <c r="AK22" s="90">
        <f t="shared" si="0"/>
        <v>30</v>
      </c>
      <c r="AL22" s="107">
        <f t="shared" si="1"/>
        <v>4</v>
      </c>
    </row>
    <row r="23" spans="1:42" s="218" customFormat="1" ht="12.6" customHeight="1" x14ac:dyDescent="0.2">
      <c r="A23" s="147" t="s">
        <v>21</v>
      </c>
      <c r="B23" s="212" t="s">
        <v>1166</v>
      </c>
      <c r="C23" s="55"/>
      <c r="D23" s="49" t="s">
        <v>213</v>
      </c>
      <c r="E23" s="49" t="s">
        <v>218</v>
      </c>
      <c r="F23" s="50">
        <v>45</v>
      </c>
      <c r="G23" s="53"/>
      <c r="H23" s="55"/>
      <c r="I23" s="54"/>
      <c r="J23" s="53"/>
      <c r="K23" s="55"/>
      <c r="L23" s="54"/>
      <c r="M23" s="53">
        <v>1</v>
      </c>
      <c r="N23" s="55">
        <v>1</v>
      </c>
      <c r="O23" s="54" t="s">
        <v>36</v>
      </c>
      <c r="P23" s="53"/>
      <c r="Q23" s="55"/>
      <c r="R23" s="54"/>
      <c r="S23" s="53"/>
      <c r="T23" s="55"/>
      <c r="U23" s="54"/>
      <c r="V23" s="53"/>
      <c r="W23" s="55"/>
      <c r="X23" s="54"/>
      <c r="Y23" s="53"/>
      <c r="Z23" s="55"/>
      <c r="AA23" s="54"/>
      <c r="AB23" s="53"/>
      <c r="AC23" s="55"/>
      <c r="AD23" s="54"/>
      <c r="AE23" s="53"/>
      <c r="AF23" s="55"/>
      <c r="AG23" s="54"/>
      <c r="AH23" s="53"/>
      <c r="AI23" s="55"/>
      <c r="AJ23" s="54"/>
      <c r="AK23" s="216">
        <f t="shared" si="0"/>
        <v>15</v>
      </c>
      <c r="AL23" s="217">
        <f t="shared" si="1"/>
        <v>1</v>
      </c>
    </row>
    <row r="24" spans="1:42" ht="12.6" customHeight="1" thickBot="1" x14ac:dyDescent="0.25">
      <c r="A24" s="145" t="s">
        <v>56</v>
      </c>
      <c r="B24" s="219" t="s">
        <v>336</v>
      </c>
      <c r="C24" s="76" t="s">
        <v>228</v>
      </c>
      <c r="D24" s="66" t="s">
        <v>213</v>
      </c>
      <c r="E24" s="66" t="s">
        <v>218</v>
      </c>
      <c r="F24" s="67">
        <v>45</v>
      </c>
      <c r="G24" s="75"/>
      <c r="H24" s="76"/>
      <c r="I24" s="77"/>
      <c r="J24" s="75"/>
      <c r="K24" s="76"/>
      <c r="L24" s="77"/>
      <c r="M24" s="75"/>
      <c r="N24" s="76"/>
      <c r="O24" s="77"/>
      <c r="P24" s="75"/>
      <c r="Q24" s="76"/>
      <c r="R24" s="77"/>
      <c r="S24" s="75">
        <v>1</v>
      </c>
      <c r="T24" s="76">
        <v>1</v>
      </c>
      <c r="U24" s="77" t="s">
        <v>37</v>
      </c>
      <c r="V24" s="75">
        <v>1</v>
      </c>
      <c r="W24" s="76">
        <v>1</v>
      </c>
      <c r="X24" s="77" t="s">
        <v>37</v>
      </c>
      <c r="Y24" s="75"/>
      <c r="Z24" s="76"/>
      <c r="AA24" s="77"/>
      <c r="AB24" s="75"/>
      <c r="AC24" s="74"/>
      <c r="AD24" s="78"/>
      <c r="AE24" s="75"/>
      <c r="AF24" s="74"/>
      <c r="AG24" s="78"/>
      <c r="AH24" s="68"/>
      <c r="AI24" s="69"/>
      <c r="AJ24" s="70"/>
      <c r="AK24" s="93">
        <f>SUM(G24,J24,M24,P24,S24,V24,Y24,AB24,AE24,AH24)*15</f>
        <v>30</v>
      </c>
      <c r="AL24" s="110">
        <f>SUM(H24,K24,N24,Q24,T24,W24,Z24,AC24,AF24,AI24)</f>
        <v>2</v>
      </c>
    </row>
    <row r="25" spans="1:42" ht="12.6" customHeight="1" thickBot="1" x14ac:dyDescent="0.3">
      <c r="A25" s="259" t="s">
        <v>35</v>
      </c>
      <c r="B25" s="260"/>
      <c r="C25" s="260"/>
      <c r="D25" s="260"/>
      <c r="E25" s="260"/>
      <c r="F25" s="261"/>
      <c r="G25" s="290"/>
      <c r="H25" s="291"/>
      <c r="I25" s="291"/>
      <c r="J25" s="291"/>
      <c r="K25" s="291"/>
      <c r="L25" s="291"/>
      <c r="M25" s="291"/>
      <c r="N25" s="291"/>
      <c r="O25" s="291"/>
      <c r="P25" s="291"/>
      <c r="Q25" s="291"/>
      <c r="R25" s="291"/>
      <c r="S25" s="291"/>
      <c r="T25" s="291"/>
      <c r="U25" s="291"/>
      <c r="V25" s="291"/>
      <c r="W25" s="291"/>
      <c r="X25" s="291"/>
      <c r="Y25" s="291"/>
      <c r="Z25" s="291"/>
      <c r="AA25" s="291"/>
      <c r="AB25" s="291"/>
      <c r="AC25" s="291"/>
      <c r="AD25" s="291"/>
      <c r="AE25" s="291"/>
      <c r="AF25" s="291"/>
      <c r="AG25" s="291"/>
      <c r="AH25" s="291"/>
      <c r="AI25" s="291"/>
      <c r="AJ25" s="292"/>
      <c r="AK25" s="293"/>
      <c r="AL25" s="294"/>
    </row>
    <row r="26" spans="1:42" ht="12.6" customHeight="1" thickBot="1" x14ac:dyDescent="0.3">
      <c r="A26" s="112" t="s">
        <v>255</v>
      </c>
      <c r="B26" s="86" t="s">
        <v>262</v>
      </c>
      <c r="C26" s="205"/>
      <c r="D26" s="207"/>
      <c r="E26" s="207"/>
      <c r="F26" s="208"/>
      <c r="G26" s="13"/>
      <c r="H26" s="205"/>
      <c r="I26" s="12"/>
      <c r="J26" s="13"/>
      <c r="K26" s="205"/>
      <c r="L26" s="12"/>
      <c r="M26" s="229"/>
      <c r="N26" s="226"/>
      <c r="O26" s="230"/>
      <c r="P26" s="229"/>
      <c r="Q26" s="226">
        <v>2</v>
      </c>
      <c r="R26" s="230"/>
      <c r="S26" s="229"/>
      <c r="T26" s="226"/>
      <c r="U26" s="230"/>
      <c r="V26" s="229"/>
      <c r="W26" s="226">
        <v>2</v>
      </c>
      <c r="X26" s="230"/>
      <c r="Y26" s="229"/>
      <c r="Z26" s="226">
        <v>2</v>
      </c>
      <c r="AA26" s="230"/>
      <c r="AB26" s="229"/>
      <c r="AC26" s="226"/>
      <c r="AD26" s="230"/>
      <c r="AE26" s="229"/>
      <c r="AF26" s="226">
        <v>7</v>
      </c>
      <c r="AG26" s="230"/>
      <c r="AH26" s="72"/>
      <c r="AI26" s="71"/>
      <c r="AJ26" s="11"/>
      <c r="AK26" s="92"/>
      <c r="AL26" s="232">
        <f>SUM(H26,K26,N26,Q26,T26,W26,Z26,AC26,AF26,AI26)</f>
        <v>13</v>
      </c>
    </row>
    <row r="27" spans="1:42" ht="12.6" customHeight="1" thickBot="1" x14ac:dyDescent="0.3">
      <c r="A27" s="113" t="s">
        <v>19</v>
      </c>
      <c r="B27" s="231" t="s">
        <v>335</v>
      </c>
      <c r="C27" s="60"/>
      <c r="D27" s="46"/>
      <c r="E27" s="47" t="s">
        <v>219</v>
      </c>
      <c r="F27" s="48"/>
      <c r="G27" s="59"/>
      <c r="H27" s="60"/>
      <c r="I27" s="61"/>
      <c r="J27" s="59"/>
      <c r="K27" s="60"/>
      <c r="L27" s="61"/>
      <c r="M27" s="59"/>
      <c r="N27" s="60"/>
      <c r="O27" s="61"/>
      <c r="P27" s="59"/>
      <c r="Q27" s="60"/>
      <c r="R27" s="61"/>
      <c r="S27" s="59"/>
      <c r="T27" s="60"/>
      <c r="U27" s="61"/>
      <c r="V27" s="59"/>
      <c r="W27" s="60"/>
      <c r="X27" s="61"/>
      <c r="Y27" s="59"/>
      <c r="Z27" s="60"/>
      <c r="AA27" s="61"/>
      <c r="AB27" s="59"/>
      <c r="AC27" s="2"/>
      <c r="AD27" s="36"/>
      <c r="AE27" s="8">
        <v>0</v>
      </c>
      <c r="AF27" s="2">
        <v>2</v>
      </c>
      <c r="AG27" s="36" t="s">
        <v>37</v>
      </c>
      <c r="AH27" s="37">
        <v>0</v>
      </c>
      <c r="AI27" s="38">
        <v>2</v>
      </c>
      <c r="AJ27" s="39" t="s">
        <v>37</v>
      </c>
      <c r="AK27" s="94">
        <f>SUM(G27,J27,M27,P27,S27,V27,Y27,AB27,AE27,AH27)*15</f>
        <v>0</v>
      </c>
      <c r="AL27" s="114">
        <f>SUM(H27,K27,N27,Q27,T27,W27,Z27,AC27,AF27,AI27)</f>
        <v>4</v>
      </c>
    </row>
    <row r="28" spans="1:42" ht="12.6" customHeight="1" thickBot="1" x14ac:dyDescent="0.3">
      <c r="A28" s="295" t="s">
        <v>282</v>
      </c>
      <c r="B28" s="296"/>
      <c r="C28" s="296"/>
      <c r="D28" s="296"/>
      <c r="E28" s="296"/>
      <c r="F28" s="297"/>
      <c r="G28" s="129">
        <f>SUM(G8:G24,G26,G27)</f>
        <v>18.5</v>
      </c>
      <c r="H28" s="124">
        <f>SUM(H8:H24,H26,H27)</f>
        <v>29</v>
      </c>
      <c r="I28" s="130"/>
      <c r="J28" s="129">
        <f>SUM(J8:J24,J26,J27)</f>
        <v>18.5</v>
      </c>
      <c r="K28" s="124">
        <f>SUM(K8:K24,K26,K27)</f>
        <v>29</v>
      </c>
      <c r="L28" s="130"/>
      <c r="M28" s="129">
        <f>SUM(M8:M24,M26,M27)</f>
        <v>15</v>
      </c>
      <c r="N28" s="124">
        <f>SUM(N8:N24,N26,N27)</f>
        <v>21</v>
      </c>
      <c r="O28" s="130"/>
      <c r="P28" s="129">
        <f>SUM(P8:P24,P26,P27)</f>
        <v>14</v>
      </c>
      <c r="Q28" s="124">
        <f>SUM(Q8:Q24,Q26,Q27)</f>
        <v>22</v>
      </c>
      <c r="R28" s="130"/>
      <c r="S28" s="129">
        <f>SUM(S8:S24,S26,S27)</f>
        <v>15</v>
      </c>
      <c r="T28" s="124">
        <f>SUM(T8:T24,T26,T27)</f>
        <v>21</v>
      </c>
      <c r="U28" s="130"/>
      <c r="V28" s="129">
        <f>SUM(V8:V24,V26,V27)</f>
        <v>16</v>
      </c>
      <c r="W28" s="124">
        <f>SUM(W8:W24,W26,W27)</f>
        <v>25</v>
      </c>
      <c r="X28" s="130"/>
      <c r="Y28" s="129">
        <f>SUM(Y8:Y24,Y26,Y27)</f>
        <v>13.5</v>
      </c>
      <c r="Z28" s="124">
        <f>SUM(Z8:Z24,Z26,Z27)</f>
        <v>25</v>
      </c>
      <c r="AA28" s="130"/>
      <c r="AB28" s="129">
        <f>SUM(AB8:AB24,AB26,AB27)</f>
        <v>13.5</v>
      </c>
      <c r="AC28" s="124">
        <f>SUM(AC8:AC24,AC26,AC27)</f>
        <v>25</v>
      </c>
      <c r="AD28" s="130"/>
      <c r="AE28" s="129">
        <f>SUM(AE8:AE24,AE26,AE27)</f>
        <v>0.5</v>
      </c>
      <c r="AF28" s="124">
        <f>SUM(AF8:AF24,AF26,AF27)</f>
        <v>11</v>
      </c>
      <c r="AG28" s="130"/>
      <c r="AH28" s="139">
        <f>SUM(AH8:AH24,AH26,AH27)</f>
        <v>0</v>
      </c>
      <c r="AI28" s="140">
        <f>SUM(AI8:AI24,AI26,AI27)</f>
        <v>2</v>
      </c>
      <c r="AJ28" s="39"/>
      <c r="AK28" s="125">
        <f>SUM(AK8:AK23,AK26,AK27)</f>
        <v>1837.5</v>
      </c>
      <c r="AL28" s="126">
        <f>SUM(AL8:AL24,AL26,AL27)</f>
        <v>210</v>
      </c>
    </row>
    <row r="29" spans="1:42" ht="12.6" customHeight="1" thickBot="1" x14ac:dyDescent="0.3">
      <c r="A29" s="298" t="s">
        <v>23</v>
      </c>
      <c r="B29" s="299"/>
      <c r="C29" s="299"/>
      <c r="D29" s="299"/>
      <c r="E29" s="299"/>
      <c r="F29" s="299"/>
      <c r="G29" s="299"/>
      <c r="H29" s="299"/>
      <c r="I29" s="299"/>
      <c r="J29" s="299"/>
      <c r="K29" s="299"/>
      <c r="L29" s="299"/>
      <c r="M29" s="299"/>
      <c r="N29" s="299"/>
      <c r="O29" s="299"/>
      <c r="P29" s="299"/>
      <c r="Q29" s="299"/>
      <c r="R29" s="299"/>
      <c r="S29" s="299"/>
      <c r="T29" s="299"/>
      <c r="U29" s="299"/>
      <c r="V29" s="299"/>
      <c r="W29" s="299"/>
      <c r="X29" s="299"/>
      <c r="Y29" s="299"/>
      <c r="Z29" s="299"/>
      <c r="AA29" s="299"/>
      <c r="AB29" s="299"/>
      <c r="AC29" s="299"/>
      <c r="AD29" s="299"/>
      <c r="AE29" s="299"/>
      <c r="AF29" s="299"/>
      <c r="AG29" s="299"/>
      <c r="AH29" s="299"/>
      <c r="AI29" s="299"/>
      <c r="AJ29" s="299"/>
      <c r="AK29" s="299"/>
      <c r="AL29" s="300"/>
    </row>
    <row r="30" spans="1:42" ht="12.6" customHeight="1" thickBot="1" x14ac:dyDescent="0.3">
      <c r="A30" s="278" t="s">
        <v>215</v>
      </c>
      <c r="B30" s="281" t="s">
        <v>216</v>
      </c>
      <c r="C30" s="284" t="s">
        <v>214</v>
      </c>
      <c r="D30" s="287" t="s">
        <v>211</v>
      </c>
      <c r="E30" s="287" t="s">
        <v>47</v>
      </c>
      <c r="F30" s="272" t="s">
        <v>210</v>
      </c>
      <c r="G30" s="275" t="s">
        <v>0</v>
      </c>
      <c r="H30" s="276"/>
      <c r="I30" s="276"/>
      <c r="J30" s="276"/>
      <c r="K30" s="276"/>
      <c r="L30" s="276"/>
      <c r="M30" s="276"/>
      <c r="N30" s="276"/>
      <c r="O30" s="276"/>
      <c r="P30" s="276"/>
      <c r="Q30" s="276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276"/>
      <c r="AE30" s="276"/>
      <c r="AF30" s="276"/>
      <c r="AG30" s="276"/>
      <c r="AH30" s="276"/>
      <c r="AI30" s="276"/>
      <c r="AJ30" s="277"/>
      <c r="AK30" s="275"/>
      <c r="AL30" s="277"/>
    </row>
    <row r="31" spans="1:42" ht="12.6" customHeight="1" x14ac:dyDescent="0.25">
      <c r="A31" s="279"/>
      <c r="B31" s="282"/>
      <c r="C31" s="285"/>
      <c r="D31" s="288"/>
      <c r="E31" s="288"/>
      <c r="F31" s="273"/>
      <c r="G31" s="267" t="s">
        <v>2</v>
      </c>
      <c r="H31" s="268"/>
      <c r="I31" s="269"/>
      <c r="J31" s="267" t="s">
        <v>3</v>
      </c>
      <c r="K31" s="268"/>
      <c r="L31" s="269"/>
      <c r="M31" s="267" t="s">
        <v>4</v>
      </c>
      <c r="N31" s="268"/>
      <c r="O31" s="269"/>
      <c r="P31" s="267" t="s">
        <v>5</v>
      </c>
      <c r="Q31" s="268"/>
      <c r="R31" s="269"/>
      <c r="S31" s="267" t="s">
        <v>6</v>
      </c>
      <c r="T31" s="268"/>
      <c r="U31" s="269"/>
      <c r="V31" s="267" t="s">
        <v>7</v>
      </c>
      <c r="W31" s="268"/>
      <c r="X31" s="269"/>
      <c r="Y31" s="267" t="s">
        <v>8</v>
      </c>
      <c r="Z31" s="268"/>
      <c r="AA31" s="269"/>
      <c r="AB31" s="267" t="s">
        <v>9</v>
      </c>
      <c r="AC31" s="268"/>
      <c r="AD31" s="269"/>
      <c r="AE31" s="267" t="s">
        <v>10</v>
      </c>
      <c r="AF31" s="268"/>
      <c r="AG31" s="269"/>
      <c r="AH31" s="267" t="s">
        <v>11</v>
      </c>
      <c r="AI31" s="268"/>
      <c r="AJ31" s="269"/>
      <c r="AK31" s="270" t="s">
        <v>220</v>
      </c>
      <c r="AL31" s="270" t="s">
        <v>54</v>
      </c>
      <c r="AN31" s="9"/>
      <c r="AO31" s="9"/>
      <c r="AP31" s="9"/>
    </row>
    <row r="32" spans="1:42" ht="12.6" customHeight="1" thickBot="1" x14ac:dyDescent="0.3">
      <c r="A32" s="280"/>
      <c r="B32" s="283"/>
      <c r="C32" s="286"/>
      <c r="D32" s="289"/>
      <c r="E32" s="289"/>
      <c r="F32" s="274"/>
      <c r="G32" s="204" t="s">
        <v>1</v>
      </c>
      <c r="H32" s="206" t="s">
        <v>12</v>
      </c>
      <c r="I32" s="63" t="s">
        <v>22</v>
      </c>
      <c r="J32" s="204" t="s">
        <v>1</v>
      </c>
      <c r="K32" s="206" t="s">
        <v>12</v>
      </c>
      <c r="L32" s="63" t="s">
        <v>22</v>
      </c>
      <c r="M32" s="204" t="s">
        <v>1</v>
      </c>
      <c r="N32" s="206" t="s">
        <v>12</v>
      </c>
      <c r="O32" s="63" t="s">
        <v>22</v>
      </c>
      <c r="P32" s="204" t="s">
        <v>1</v>
      </c>
      <c r="Q32" s="206" t="s">
        <v>12</v>
      </c>
      <c r="R32" s="63" t="s">
        <v>22</v>
      </c>
      <c r="S32" s="204" t="s">
        <v>1</v>
      </c>
      <c r="T32" s="206" t="s">
        <v>12</v>
      </c>
      <c r="U32" s="63" t="s">
        <v>22</v>
      </c>
      <c r="V32" s="204" t="s">
        <v>1</v>
      </c>
      <c r="W32" s="206" t="s">
        <v>12</v>
      </c>
      <c r="X32" s="63" t="s">
        <v>22</v>
      </c>
      <c r="Y32" s="204" t="s">
        <v>1</v>
      </c>
      <c r="Z32" s="206" t="s">
        <v>12</v>
      </c>
      <c r="AA32" s="63" t="s">
        <v>22</v>
      </c>
      <c r="AB32" s="204" t="s">
        <v>1</v>
      </c>
      <c r="AC32" s="206" t="s">
        <v>12</v>
      </c>
      <c r="AD32" s="63" t="s">
        <v>22</v>
      </c>
      <c r="AE32" s="204" t="s">
        <v>1</v>
      </c>
      <c r="AF32" s="206" t="s">
        <v>12</v>
      </c>
      <c r="AG32" s="63" t="s">
        <v>22</v>
      </c>
      <c r="AH32" s="204" t="s">
        <v>1</v>
      </c>
      <c r="AI32" s="206" t="s">
        <v>12</v>
      </c>
      <c r="AJ32" s="63" t="s">
        <v>22</v>
      </c>
      <c r="AK32" s="271"/>
      <c r="AL32" s="271"/>
      <c r="AN32" s="3"/>
      <c r="AO32" s="3"/>
      <c r="AP32" s="3"/>
    </row>
    <row r="33" spans="1:38" ht="12.6" customHeight="1" thickBot="1" x14ac:dyDescent="0.3">
      <c r="A33" s="264" t="s">
        <v>283</v>
      </c>
      <c r="B33" s="265"/>
      <c r="C33" s="265"/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5"/>
      <c r="Z33" s="265"/>
      <c r="AA33" s="265"/>
      <c r="AB33" s="265"/>
      <c r="AC33" s="265"/>
      <c r="AD33" s="265"/>
      <c r="AE33" s="265"/>
      <c r="AF33" s="265"/>
      <c r="AG33" s="265"/>
      <c r="AH33" s="265"/>
      <c r="AI33" s="265"/>
      <c r="AJ33" s="265"/>
      <c r="AK33" s="265"/>
      <c r="AL33" s="266"/>
    </row>
    <row r="34" spans="1:38" ht="12.6" customHeight="1" x14ac:dyDescent="0.2">
      <c r="A34" s="142" t="s">
        <v>14</v>
      </c>
      <c r="B34" s="233" t="s">
        <v>284</v>
      </c>
      <c r="C34" s="16"/>
      <c r="D34" s="40" t="s">
        <v>213</v>
      </c>
      <c r="E34" s="40" t="s">
        <v>217</v>
      </c>
      <c r="F34" s="41">
        <v>45</v>
      </c>
      <c r="G34" s="15"/>
      <c r="H34" s="16"/>
      <c r="I34" s="17"/>
      <c r="J34" s="15">
        <v>2</v>
      </c>
      <c r="K34" s="16">
        <v>3</v>
      </c>
      <c r="L34" s="17" t="s">
        <v>36</v>
      </c>
      <c r="M34" s="15"/>
      <c r="N34" s="16"/>
      <c r="O34" s="17"/>
      <c r="P34" s="15"/>
      <c r="Q34" s="16"/>
      <c r="R34" s="17"/>
      <c r="S34" s="15"/>
      <c r="T34" s="16"/>
      <c r="U34" s="17"/>
      <c r="V34" s="15"/>
      <c r="W34" s="16"/>
      <c r="X34" s="17"/>
      <c r="Y34" s="15"/>
      <c r="Z34" s="16"/>
      <c r="AA34" s="17"/>
      <c r="AB34" s="15"/>
      <c r="AC34" s="16"/>
      <c r="AD34" s="17"/>
      <c r="AE34" s="15"/>
      <c r="AF34" s="16"/>
      <c r="AG34" s="17"/>
      <c r="AH34" s="18"/>
      <c r="AI34" s="19"/>
      <c r="AJ34" s="20"/>
      <c r="AK34" s="89">
        <f>SUM(G34,J34,M34,P34,S34,V34,Y34,AB34,AE34,AH34)*15</f>
        <v>30</v>
      </c>
      <c r="AL34" s="105">
        <f>SUM(H34,K34,N34,Q34,T34,W34,Z34,AC34,AF34,AI34)</f>
        <v>3</v>
      </c>
    </row>
    <row r="35" spans="1:38" ht="12.6" customHeight="1" x14ac:dyDescent="0.2">
      <c r="A35" s="143" t="s">
        <v>15</v>
      </c>
      <c r="B35" s="212" t="s">
        <v>285</v>
      </c>
      <c r="C35" s="24"/>
      <c r="D35" s="42" t="s">
        <v>213</v>
      </c>
      <c r="E35" s="42" t="s">
        <v>217</v>
      </c>
      <c r="F35" s="43">
        <v>45</v>
      </c>
      <c r="G35" s="23"/>
      <c r="H35" s="24"/>
      <c r="I35" s="25"/>
      <c r="J35" s="23"/>
      <c r="K35" s="24"/>
      <c r="L35" s="25"/>
      <c r="M35" s="23"/>
      <c r="N35" s="24"/>
      <c r="O35" s="25"/>
      <c r="P35" s="23">
        <v>2</v>
      </c>
      <c r="Q35" s="24">
        <v>3</v>
      </c>
      <c r="R35" s="25" t="s">
        <v>36</v>
      </c>
      <c r="S35" s="23"/>
      <c r="T35" s="24"/>
      <c r="U35" s="25"/>
      <c r="V35" s="23"/>
      <c r="W35" s="24"/>
      <c r="X35" s="25"/>
      <c r="Y35" s="23"/>
      <c r="Z35" s="24"/>
      <c r="AA35" s="25"/>
      <c r="AB35" s="23"/>
      <c r="AC35" s="24"/>
      <c r="AD35" s="25"/>
      <c r="AE35" s="23"/>
      <c r="AF35" s="24"/>
      <c r="AG35" s="25"/>
      <c r="AH35" s="26"/>
      <c r="AI35" s="27"/>
      <c r="AJ35" s="28"/>
      <c r="AK35" s="90">
        <f t="shared" ref="AK35:AK52" si="2">SUM(G35,J35,M35,P35,S35,V35,Y35,AB35,AE35,AH35)*15</f>
        <v>30</v>
      </c>
      <c r="AL35" s="107">
        <f t="shared" ref="AL35:AL52" si="3">SUM(H35,K35,N35,Q35,T35,W35,Z35,AC35,AF35,AI35)</f>
        <v>3</v>
      </c>
    </row>
    <row r="36" spans="1:38" ht="12.6" customHeight="1" x14ac:dyDescent="0.2">
      <c r="A36" s="143" t="s">
        <v>13</v>
      </c>
      <c r="B36" s="212" t="s">
        <v>337</v>
      </c>
      <c r="C36" s="24"/>
      <c r="D36" s="42" t="s">
        <v>213</v>
      </c>
      <c r="E36" s="42" t="s">
        <v>217</v>
      </c>
      <c r="F36" s="43">
        <v>45</v>
      </c>
      <c r="G36" s="23"/>
      <c r="H36" s="24"/>
      <c r="I36" s="25"/>
      <c r="J36" s="23">
        <v>2</v>
      </c>
      <c r="K36" s="24">
        <v>3</v>
      </c>
      <c r="L36" s="25" t="s">
        <v>36</v>
      </c>
      <c r="M36" s="23"/>
      <c r="N36" s="24"/>
      <c r="O36" s="25"/>
      <c r="P36" s="23"/>
      <c r="Q36" s="24"/>
      <c r="R36" s="25"/>
      <c r="S36" s="23"/>
      <c r="T36" s="24"/>
      <c r="U36" s="25"/>
      <c r="V36" s="23"/>
      <c r="W36" s="24"/>
      <c r="X36" s="25"/>
      <c r="Y36" s="23"/>
      <c r="Z36" s="24"/>
      <c r="AA36" s="25"/>
      <c r="AB36" s="23"/>
      <c r="AC36" s="24"/>
      <c r="AD36" s="25"/>
      <c r="AE36" s="23"/>
      <c r="AF36" s="24"/>
      <c r="AG36" s="25"/>
      <c r="AH36" s="26"/>
      <c r="AI36" s="27"/>
      <c r="AJ36" s="28"/>
      <c r="AK36" s="90">
        <f t="shared" si="2"/>
        <v>30</v>
      </c>
      <c r="AL36" s="107">
        <f t="shared" si="3"/>
        <v>3</v>
      </c>
    </row>
    <row r="37" spans="1:38" ht="12.6" customHeight="1" x14ac:dyDescent="0.2">
      <c r="A37" s="143" t="s">
        <v>286</v>
      </c>
      <c r="B37" s="212" t="s">
        <v>287</v>
      </c>
      <c r="C37" s="24"/>
      <c r="D37" s="42" t="s">
        <v>213</v>
      </c>
      <c r="E37" s="42" t="s">
        <v>217</v>
      </c>
      <c r="F37" s="43">
        <v>45</v>
      </c>
      <c r="G37" s="23"/>
      <c r="H37" s="24"/>
      <c r="I37" s="25"/>
      <c r="J37" s="23"/>
      <c r="K37" s="24"/>
      <c r="L37" s="25"/>
      <c r="M37" s="23"/>
      <c r="N37" s="24"/>
      <c r="O37" s="25"/>
      <c r="P37" s="23">
        <v>2</v>
      </c>
      <c r="Q37" s="24">
        <v>2</v>
      </c>
      <c r="R37" s="25" t="s">
        <v>37</v>
      </c>
      <c r="S37" s="23"/>
      <c r="T37" s="24"/>
      <c r="U37" s="25"/>
      <c r="V37" s="23"/>
      <c r="W37" s="24"/>
      <c r="X37" s="25"/>
      <c r="Y37" s="23"/>
      <c r="Z37" s="24"/>
      <c r="AA37" s="25"/>
      <c r="AB37" s="23"/>
      <c r="AC37" s="24"/>
      <c r="AD37" s="25"/>
      <c r="AE37" s="23"/>
      <c r="AF37" s="24"/>
      <c r="AG37" s="25"/>
      <c r="AH37" s="26"/>
      <c r="AI37" s="27"/>
      <c r="AJ37" s="28"/>
      <c r="AK37" s="90">
        <f t="shared" si="2"/>
        <v>30</v>
      </c>
      <c r="AL37" s="107">
        <f t="shared" si="3"/>
        <v>2</v>
      </c>
    </row>
    <row r="38" spans="1:38" ht="12.6" customHeight="1" x14ac:dyDescent="0.2">
      <c r="A38" s="143" t="s">
        <v>16</v>
      </c>
      <c r="B38" s="212" t="s">
        <v>338</v>
      </c>
      <c r="C38" s="24"/>
      <c r="D38" s="42" t="s">
        <v>213</v>
      </c>
      <c r="E38" s="42" t="s">
        <v>217</v>
      </c>
      <c r="F38" s="43">
        <v>45</v>
      </c>
      <c r="G38" s="23"/>
      <c r="H38" s="24"/>
      <c r="I38" s="25"/>
      <c r="J38" s="23"/>
      <c r="K38" s="24"/>
      <c r="L38" s="25"/>
      <c r="M38" s="23"/>
      <c r="N38" s="24"/>
      <c r="O38" s="25"/>
      <c r="P38" s="23"/>
      <c r="Q38" s="24"/>
      <c r="R38" s="25"/>
      <c r="S38" s="23">
        <v>2</v>
      </c>
      <c r="T38" s="24">
        <v>3</v>
      </c>
      <c r="U38" s="25" t="s">
        <v>36</v>
      </c>
      <c r="V38" s="23"/>
      <c r="W38" s="24"/>
      <c r="X38" s="25"/>
      <c r="Y38" s="23"/>
      <c r="Z38" s="24"/>
      <c r="AA38" s="25"/>
      <c r="AB38" s="23"/>
      <c r="AC38" s="24"/>
      <c r="AD38" s="25"/>
      <c r="AE38" s="23"/>
      <c r="AF38" s="24"/>
      <c r="AG38" s="25"/>
      <c r="AH38" s="26"/>
      <c r="AI38" s="27"/>
      <c r="AJ38" s="28"/>
      <c r="AK38" s="90">
        <f t="shared" si="2"/>
        <v>30</v>
      </c>
      <c r="AL38" s="107">
        <f t="shared" si="3"/>
        <v>3</v>
      </c>
    </row>
    <row r="39" spans="1:38" ht="12.6" customHeight="1" x14ac:dyDescent="0.2">
      <c r="A39" s="143" t="s">
        <v>288</v>
      </c>
      <c r="B39" s="212" t="s">
        <v>289</v>
      </c>
      <c r="C39" s="24"/>
      <c r="D39" s="42" t="s">
        <v>213</v>
      </c>
      <c r="E39" s="42" t="s">
        <v>217</v>
      </c>
      <c r="F39" s="43">
        <v>45</v>
      </c>
      <c r="G39" s="23"/>
      <c r="H39" s="24"/>
      <c r="I39" s="25"/>
      <c r="J39" s="23"/>
      <c r="K39" s="24"/>
      <c r="L39" s="25"/>
      <c r="M39" s="23">
        <v>2</v>
      </c>
      <c r="N39" s="24">
        <v>2</v>
      </c>
      <c r="O39" s="25" t="s">
        <v>37</v>
      </c>
      <c r="P39" s="23"/>
      <c r="Q39" s="24"/>
      <c r="R39" s="25"/>
      <c r="S39" s="23"/>
      <c r="T39" s="24"/>
      <c r="U39" s="25"/>
      <c r="V39" s="23"/>
      <c r="W39" s="24"/>
      <c r="X39" s="25"/>
      <c r="Y39" s="23"/>
      <c r="Z39" s="24"/>
      <c r="AA39" s="25"/>
      <c r="AB39" s="23"/>
      <c r="AC39" s="24"/>
      <c r="AD39" s="25"/>
      <c r="AE39" s="23"/>
      <c r="AF39" s="24"/>
      <c r="AG39" s="25"/>
      <c r="AH39" s="26"/>
      <c r="AI39" s="27"/>
      <c r="AJ39" s="28"/>
      <c r="AK39" s="90">
        <f t="shared" si="2"/>
        <v>30</v>
      </c>
      <c r="AL39" s="107">
        <f t="shared" si="3"/>
        <v>2</v>
      </c>
    </row>
    <row r="40" spans="1:38" ht="12.6" customHeight="1" x14ac:dyDescent="0.2">
      <c r="A40" s="143" t="s">
        <v>290</v>
      </c>
      <c r="B40" s="212" t="s">
        <v>291</v>
      </c>
      <c r="C40" s="24"/>
      <c r="D40" s="42" t="s">
        <v>213</v>
      </c>
      <c r="E40" s="42" t="s">
        <v>217</v>
      </c>
      <c r="F40" s="43">
        <v>45</v>
      </c>
      <c r="G40" s="23"/>
      <c r="H40" s="24"/>
      <c r="I40" s="25"/>
      <c r="J40" s="23"/>
      <c r="K40" s="24"/>
      <c r="L40" s="25"/>
      <c r="M40" s="23"/>
      <c r="N40" s="24"/>
      <c r="O40" s="25"/>
      <c r="P40" s="23"/>
      <c r="Q40" s="24"/>
      <c r="R40" s="25"/>
      <c r="S40" s="23"/>
      <c r="T40" s="24"/>
      <c r="U40" s="25"/>
      <c r="V40" s="23">
        <v>2</v>
      </c>
      <c r="W40" s="24">
        <v>2</v>
      </c>
      <c r="X40" s="25" t="s">
        <v>37</v>
      </c>
      <c r="Y40" s="23">
        <v>2</v>
      </c>
      <c r="Z40" s="24">
        <v>2</v>
      </c>
      <c r="AA40" s="25" t="s">
        <v>36</v>
      </c>
      <c r="AB40" s="23"/>
      <c r="AC40" s="24"/>
      <c r="AD40" s="25"/>
      <c r="AE40" s="23"/>
      <c r="AF40" s="24"/>
      <c r="AG40" s="25"/>
      <c r="AH40" s="26"/>
      <c r="AI40" s="27"/>
      <c r="AJ40" s="28"/>
      <c r="AK40" s="90">
        <f t="shared" si="2"/>
        <v>60</v>
      </c>
      <c r="AL40" s="107">
        <f t="shared" si="3"/>
        <v>4</v>
      </c>
    </row>
    <row r="41" spans="1:38" ht="12.6" customHeight="1" x14ac:dyDescent="0.2">
      <c r="A41" s="143" t="s">
        <v>172</v>
      </c>
      <c r="B41" s="212" t="s">
        <v>292</v>
      </c>
      <c r="C41" s="24"/>
      <c r="D41" s="42" t="s">
        <v>213</v>
      </c>
      <c r="E41" s="42" t="s">
        <v>217</v>
      </c>
      <c r="F41" s="43">
        <v>45</v>
      </c>
      <c r="G41" s="23"/>
      <c r="H41" s="24"/>
      <c r="I41" s="25"/>
      <c r="J41" s="23"/>
      <c r="K41" s="24"/>
      <c r="L41" s="25"/>
      <c r="M41" s="23"/>
      <c r="N41" s="24"/>
      <c r="O41" s="25"/>
      <c r="P41" s="23"/>
      <c r="Q41" s="24"/>
      <c r="R41" s="25"/>
      <c r="S41" s="23"/>
      <c r="T41" s="24"/>
      <c r="U41" s="25"/>
      <c r="V41" s="23"/>
      <c r="W41" s="24"/>
      <c r="X41" s="25"/>
      <c r="Y41" s="23"/>
      <c r="Z41" s="24"/>
      <c r="AA41" s="25"/>
      <c r="AB41" s="23">
        <v>2</v>
      </c>
      <c r="AC41" s="24">
        <v>2</v>
      </c>
      <c r="AD41" s="25" t="s">
        <v>37</v>
      </c>
      <c r="AE41" s="23">
        <v>2</v>
      </c>
      <c r="AF41" s="24">
        <v>2</v>
      </c>
      <c r="AG41" s="25" t="s">
        <v>36</v>
      </c>
      <c r="AH41" s="26"/>
      <c r="AI41" s="27"/>
      <c r="AJ41" s="28"/>
      <c r="AK41" s="90">
        <f t="shared" si="2"/>
        <v>60</v>
      </c>
      <c r="AL41" s="107">
        <f t="shared" si="3"/>
        <v>4</v>
      </c>
    </row>
    <row r="42" spans="1:38" ht="12.6" customHeight="1" x14ac:dyDescent="0.2">
      <c r="A42" s="143" t="s">
        <v>293</v>
      </c>
      <c r="B42" s="212" t="s">
        <v>294</v>
      </c>
      <c r="C42" s="24"/>
      <c r="D42" s="42" t="s">
        <v>213</v>
      </c>
      <c r="E42" s="42" t="s">
        <v>217</v>
      </c>
      <c r="F42" s="43">
        <v>45</v>
      </c>
      <c r="G42" s="23"/>
      <c r="H42" s="24"/>
      <c r="I42" s="25"/>
      <c r="J42" s="23"/>
      <c r="K42" s="24"/>
      <c r="L42" s="25"/>
      <c r="M42" s="23"/>
      <c r="N42" s="24"/>
      <c r="O42" s="25"/>
      <c r="P42" s="23"/>
      <c r="Q42" s="24"/>
      <c r="R42" s="25"/>
      <c r="S42" s="23"/>
      <c r="T42" s="24"/>
      <c r="U42" s="25"/>
      <c r="V42" s="23"/>
      <c r="W42" s="24"/>
      <c r="X42" s="25"/>
      <c r="Y42" s="23"/>
      <c r="Z42" s="24"/>
      <c r="AA42" s="25"/>
      <c r="AB42" s="23">
        <v>1</v>
      </c>
      <c r="AC42" s="24">
        <v>1</v>
      </c>
      <c r="AD42" s="25" t="s">
        <v>37</v>
      </c>
      <c r="AE42" s="23"/>
      <c r="AF42" s="24"/>
      <c r="AG42" s="25"/>
      <c r="AH42" s="26"/>
      <c r="AI42" s="27"/>
      <c r="AJ42" s="28"/>
      <c r="AK42" s="90">
        <f t="shared" si="2"/>
        <v>15</v>
      </c>
      <c r="AL42" s="107">
        <f t="shared" si="3"/>
        <v>1</v>
      </c>
    </row>
    <row r="43" spans="1:38" ht="12.6" customHeight="1" x14ac:dyDescent="0.2">
      <c r="A43" s="143" t="s">
        <v>295</v>
      </c>
      <c r="B43" s="212" t="s">
        <v>296</v>
      </c>
      <c r="C43" s="24"/>
      <c r="D43" s="42" t="s">
        <v>213</v>
      </c>
      <c r="E43" s="42" t="s">
        <v>217</v>
      </c>
      <c r="F43" s="43">
        <v>45</v>
      </c>
      <c r="G43" s="23"/>
      <c r="H43" s="24"/>
      <c r="I43" s="25"/>
      <c r="J43" s="23"/>
      <c r="K43" s="24"/>
      <c r="L43" s="25"/>
      <c r="M43" s="23"/>
      <c r="N43" s="24"/>
      <c r="O43" s="25"/>
      <c r="P43" s="23"/>
      <c r="Q43" s="24"/>
      <c r="R43" s="25"/>
      <c r="S43" s="23"/>
      <c r="T43" s="24"/>
      <c r="U43" s="25"/>
      <c r="V43" s="23"/>
      <c r="W43" s="24"/>
      <c r="X43" s="25"/>
      <c r="Y43" s="23"/>
      <c r="Z43" s="24"/>
      <c r="AA43" s="25"/>
      <c r="AB43" s="23"/>
      <c r="AC43" s="24"/>
      <c r="AD43" s="25"/>
      <c r="AE43" s="23">
        <v>1</v>
      </c>
      <c r="AF43" s="24">
        <v>1</v>
      </c>
      <c r="AG43" s="25" t="s">
        <v>37</v>
      </c>
      <c r="AH43" s="26"/>
      <c r="AI43" s="27"/>
      <c r="AJ43" s="28"/>
      <c r="AK43" s="90">
        <f t="shared" si="2"/>
        <v>15</v>
      </c>
      <c r="AL43" s="107">
        <f t="shared" si="3"/>
        <v>1</v>
      </c>
    </row>
    <row r="44" spans="1:38" ht="12.6" customHeight="1" thickBot="1" x14ac:dyDescent="0.25">
      <c r="A44" s="144" t="s">
        <v>27</v>
      </c>
      <c r="B44" s="234" t="s">
        <v>340</v>
      </c>
      <c r="C44" s="31"/>
      <c r="D44" s="44" t="s">
        <v>213</v>
      </c>
      <c r="E44" s="44" t="s">
        <v>217</v>
      </c>
      <c r="F44" s="45">
        <v>45</v>
      </c>
      <c r="G44" s="30"/>
      <c r="H44" s="31"/>
      <c r="I44" s="32"/>
      <c r="J44" s="30"/>
      <c r="K44" s="31"/>
      <c r="L44" s="32"/>
      <c r="M44" s="30"/>
      <c r="N44" s="31"/>
      <c r="O44" s="32"/>
      <c r="P44" s="30"/>
      <c r="Q44" s="31"/>
      <c r="R44" s="32"/>
      <c r="S44" s="30"/>
      <c r="T44" s="31"/>
      <c r="U44" s="32"/>
      <c r="V44" s="30"/>
      <c r="W44" s="31"/>
      <c r="X44" s="32"/>
      <c r="Y44" s="30"/>
      <c r="Z44" s="31"/>
      <c r="AA44" s="32"/>
      <c r="AB44" s="30"/>
      <c r="AC44" s="31"/>
      <c r="AD44" s="32"/>
      <c r="AE44" s="30"/>
      <c r="AF44" s="31"/>
      <c r="AG44" s="32"/>
      <c r="AH44" s="33">
        <v>2</v>
      </c>
      <c r="AI44" s="34">
        <v>2</v>
      </c>
      <c r="AJ44" s="35" t="s">
        <v>37</v>
      </c>
      <c r="AK44" s="91">
        <f t="shared" si="2"/>
        <v>30</v>
      </c>
      <c r="AL44" s="108">
        <f t="shared" si="3"/>
        <v>2</v>
      </c>
    </row>
    <row r="45" spans="1:38" ht="12.6" customHeight="1" thickBot="1" x14ac:dyDescent="0.3">
      <c r="A45" s="259" t="s">
        <v>339</v>
      </c>
      <c r="B45" s="260"/>
      <c r="C45" s="260"/>
      <c r="D45" s="260"/>
      <c r="E45" s="260"/>
      <c r="F45" s="261"/>
      <c r="G45" s="115">
        <f>SUM(G34:G44)</f>
        <v>0</v>
      </c>
      <c r="H45" s="116">
        <f>SUM(H34:H44)</f>
        <v>0</v>
      </c>
      <c r="I45" s="117"/>
      <c r="J45" s="115">
        <f>SUM(J34:J44)</f>
        <v>4</v>
      </c>
      <c r="K45" s="116">
        <f>SUM(K34:K44)</f>
        <v>6</v>
      </c>
      <c r="L45" s="117"/>
      <c r="M45" s="115">
        <f>SUM(M34:M44)</f>
        <v>2</v>
      </c>
      <c r="N45" s="116">
        <f>SUM(N34:N44)</f>
        <v>2</v>
      </c>
      <c r="O45" s="117"/>
      <c r="P45" s="115">
        <f>SUM(P34:P44)</f>
        <v>4</v>
      </c>
      <c r="Q45" s="116">
        <f>SUM(Q34:Q44)</f>
        <v>5</v>
      </c>
      <c r="R45" s="117"/>
      <c r="S45" s="115">
        <f>SUM(S34:S44)</f>
        <v>2</v>
      </c>
      <c r="T45" s="116">
        <f>SUM(T34:T44)</f>
        <v>3</v>
      </c>
      <c r="U45" s="117"/>
      <c r="V45" s="115">
        <f>SUM(V34:V44)</f>
        <v>2</v>
      </c>
      <c r="W45" s="116">
        <f>SUM(W34:W44)</f>
        <v>2</v>
      </c>
      <c r="X45" s="117"/>
      <c r="Y45" s="115">
        <f>SUM(Y34:Y44)</f>
        <v>2</v>
      </c>
      <c r="Z45" s="116">
        <f>SUM(Z34:Z44)</f>
        <v>2</v>
      </c>
      <c r="AA45" s="117"/>
      <c r="AB45" s="115">
        <f>SUM(AB34:AB44)</f>
        <v>3</v>
      </c>
      <c r="AC45" s="116">
        <f>SUM(AC34:AC44)</f>
        <v>3</v>
      </c>
      <c r="AD45" s="117"/>
      <c r="AE45" s="115">
        <f>SUM(AE34:AE44)</f>
        <v>3</v>
      </c>
      <c r="AF45" s="116">
        <f>SUM(AF34:AF44)</f>
        <v>3</v>
      </c>
      <c r="AG45" s="117"/>
      <c r="AH45" s="118">
        <f>SUM(AH34:AH44)</f>
        <v>2</v>
      </c>
      <c r="AI45" s="119">
        <f>SUM(AI34:AI44)</f>
        <v>2</v>
      </c>
      <c r="AJ45" s="120"/>
      <c r="AK45" s="121">
        <f>SUM(AK34:AK44)</f>
        <v>360</v>
      </c>
      <c r="AL45" s="138">
        <f>SUM(AL34:AL44)</f>
        <v>28</v>
      </c>
    </row>
    <row r="46" spans="1:38" ht="12.6" customHeight="1" thickBot="1" x14ac:dyDescent="0.3">
      <c r="A46" s="264" t="s">
        <v>297</v>
      </c>
      <c r="B46" s="265"/>
      <c r="C46" s="265"/>
      <c r="D46" s="265"/>
      <c r="E46" s="265"/>
      <c r="F46" s="265"/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265"/>
      <c r="V46" s="265"/>
      <c r="W46" s="265"/>
      <c r="X46" s="265"/>
      <c r="Y46" s="265"/>
      <c r="Z46" s="265"/>
      <c r="AA46" s="265"/>
      <c r="AB46" s="265"/>
      <c r="AC46" s="265"/>
      <c r="AD46" s="265"/>
      <c r="AE46" s="265"/>
      <c r="AF46" s="265"/>
      <c r="AG46" s="265"/>
      <c r="AH46" s="265"/>
      <c r="AI46" s="265"/>
      <c r="AJ46" s="265"/>
      <c r="AK46" s="265"/>
      <c r="AL46" s="266"/>
    </row>
    <row r="47" spans="1:38" ht="12.6" customHeight="1" x14ac:dyDescent="0.25">
      <c r="A47" s="106" t="s">
        <v>1069</v>
      </c>
      <c r="B47" s="235" t="s">
        <v>298</v>
      </c>
      <c r="C47" s="79"/>
      <c r="D47" s="42" t="s">
        <v>213</v>
      </c>
      <c r="E47" s="42" t="s">
        <v>217</v>
      </c>
      <c r="F47" s="43">
        <v>45</v>
      </c>
      <c r="G47" s="23"/>
      <c r="H47" s="24"/>
      <c r="I47" s="25"/>
      <c r="J47" s="23"/>
      <c r="K47" s="24"/>
      <c r="L47" s="25"/>
      <c r="M47" s="23"/>
      <c r="N47" s="24"/>
      <c r="O47" s="25"/>
      <c r="P47" s="23"/>
      <c r="Q47" s="24"/>
      <c r="R47" s="25"/>
      <c r="S47" s="23"/>
      <c r="T47" s="24"/>
      <c r="U47" s="25"/>
      <c r="V47" s="23">
        <v>1</v>
      </c>
      <c r="W47" s="24">
        <v>2</v>
      </c>
      <c r="X47" s="25" t="s">
        <v>37</v>
      </c>
      <c r="Y47" s="23"/>
      <c r="Z47" s="24"/>
      <c r="AA47" s="25"/>
      <c r="AB47" s="23"/>
      <c r="AC47" s="24"/>
      <c r="AD47" s="25"/>
      <c r="AE47" s="23"/>
      <c r="AF47" s="24"/>
      <c r="AG47" s="25"/>
      <c r="AH47" s="26"/>
      <c r="AI47" s="27"/>
      <c r="AJ47" s="28"/>
      <c r="AK47" s="127">
        <f t="shared" si="2"/>
        <v>15</v>
      </c>
      <c r="AL47" s="141">
        <f t="shared" si="3"/>
        <v>2</v>
      </c>
    </row>
    <row r="48" spans="1:38" ht="12.6" customHeight="1" x14ac:dyDescent="0.25">
      <c r="A48" s="148" t="s">
        <v>484</v>
      </c>
      <c r="B48" s="235" t="s">
        <v>494</v>
      </c>
      <c r="C48" s="236"/>
      <c r="D48" s="42" t="s">
        <v>213</v>
      </c>
      <c r="E48" s="42" t="s">
        <v>217</v>
      </c>
      <c r="F48" s="43">
        <v>45</v>
      </c>
      <c r="G48" s="23"/>
      <c r="H48" s="24"/>
      <c r="I48" s="25"/>
      <c r="J48" s="23"/>
      <c r="K48" s="24"/>
      <c r="L48" s="25"/>
      <c r="M48" s="23"/>
      <c r="N48" s="24"/>
      <c r="O48" s="25"/>
      <c r="P48" s="23"/>
      <c r="Q48" s="24"/>
      <c r="R48" s="25"/>
      <c r="S48" s="23"/>
      <c r="T48" s="24"/>
      <c r="U48" s="25"/>
      <c r="V48" s="23"/>
      <c r="W48" s="24"/>
      <c r="X48" s="25"/>
      <c r="Y48" s="23">
        <v>1</v>
      </c>
      <c r="Z48" s="24">
        <v>2</v>
      </c>
      <c r="AA48" s="25" t="s">
        <v>37</v>
      </c>
      <c r="AB48" s="23">
        <v>1</v>
      </c>
      <c r="AC48" s="24">
        <v>2</v>
      </c>
      <c r="AD48" s="25" t="s">
        <v>37</v>
      </c>
      <c r="AE48" s="23">
        <v>1</v>
      </c>
      <c r="AF48" s="24">
        <v>2</v>
      </c>
      <c r="AG48" s="25" t="s">
        <v>37</v>
      </c>
      <c r="AH48" s="26"/>
      <c r="AI48" s="27"/>
      <c r="AJ48" s="28"/>
      <c r="AK48" s="90">
        <f t="shared" si="2"/>
        <v>45</v>
      </c>
      <c r="AL48" s="107">
        <f t="shared" si="3"/>
        <v>6</v>
      </c>
    </row>
    <row r="49" spans="1:38" ht="12.6" customHeight="1" x14ac:dyDescent="0.25">
      <c r="A49" s="148" t="s">
        <v>485</v>
      </c>
      <c r="B49" s="235" t="s">
        <v>495</v>
      </c>
      <c r="C49" s="55" t="s">
        <v>473</v>
      </c>
      <c r="D49" s="42"/>
      <c r="E49" s="42"/>
      <c r="F49" s="43"/>
      <c r="G49" s="23"/>
      <c r="H49" s="24"/>
      <c r="I49" s="25"/>
      <c r="J49" s="23"/>
      <c r="K49" s="24"/>
      <c r="L49" s="25"/>
      <c r="M49" s="23"/>
      <c r="N49" s="24"/>
      <c r="O49" s="25"/>
      <c r="P49" s="23"/>
      <c r="Q49" s="24"/>
      <c r="R49" s="25"/>
      <c r="S49" s="23"/>
      <c r="T49" s="24"/>
      <c r="U49" s="25"/>
      <c r="V49" s="23"/>
      <c r="W49" s="24"/>
      <c r="X49" s="25"/>
      <c r="Y49" s="23"/>
      <c r="Z49" s="24"/>
      <c r="AA49" s="25"/>
      <c r="AB49" s="23"/>
      <c r="AC49" s="24"/>
      <c r="AD49" s="25"/>
      <c r="AE49" s="23">
        <v>0</v>
      </c>
      <c r="AF49" s="24">
        <v>1</v>
      </c>
      <c r="AG49" s="25" t="s">
        <v>41</v>
      </c>
      <c r="AH49" s="26"/>
      <c r="AI49" s="27"/>
      <c r="AJ49" s="28"/>
      <c r="AK49" s="90">
        <f t="shared" si="2"/>
        <v>0</v>
      </c>
      <c r="AL49" s="107">
        <f t="shared" si="3"/>
        <v>1</v>
      </c>
    </row>
    <row r="50" spans="1:38" ht="12.6" customHeight="1" x14ac:dyDescent="0.25">
      <c r="A50" s="148" t="s">
        <v>486</v>
      </c>
      <c r="B50" s="235" t="s">
        <v>496</v>
      </c>
      <c r="C50" s="55"/>
      <c r="D50" s="42" t="s">
        <v>213</v>
      </c>
      <c r="E50" s="42" t="s">
        <v>217</v>
      </c>
      <c r="F50" s="43">
        <v>45</v>
      </c>
      <c r="G50" s="23"/>
      <c r="H50" s="24"/>
      <c r="I50" s="25"/>
      <c r="J50" s="23"/>
      <c r="K50" s="24"/>
      <c r="L50" s="25"/>
      <c r="M50" s="23"/>
      <c r="N50" s="24"/>
      <c r="O50" s="25"/>
      <c r="P50" s="23"/>
      <c r="Q50" s="24"/>
      <c r="R50" s="25"/>
      <c r="S50" s="23"/>
      <c r="T50" s="24"/>
      <c r="U50" s="25"/>
      <c r="V50" s="23"/>
      <c r="W50" s="24"/>
      <c r="X50" s="25"/>
      <c r="Y50" s="23"/>
      <c r="Z50" s="24"/>
      <c r="AA50" s="25"/>
      <c r="AB50" s="23"/>
      <c r="AC50" s="24"/>
      <c r="AD50" s="25"/>
      <c r="AE50" s="23"/>
      <c r="AF50" s="24"/>
      <c r="AG50" s="25"/>
      <c r="AH50" s="26">
        <v>1</v>
      </c>
      <c r="AI50" s="27">
        <v>2</v>
      </c>
      <c r="AJ50" s="28" t="s">
        <v>37</v>
      </c>
      <c r="AK50" s="90">
        <f t="shared" si="2"/>
        <v>15</v>
      </c>
      <c r="AL50" s="107">
        <f t="shared" si="3"/>
        <v>2</v>
      </c>
    </row>
    <row r="51" spans="1:38" ht="12.6" customHeight="1" x14ac:dyDescent="0.25">
      <c r="A51" s="148" t="s">
        <v>490</v>
      </c>
      <c r="B51" s="235" t="s">
        <v>499</v>
      </c>
      <c r="C51" s="55"/>
      <c r="D51" s="42" t="s">
        <v>213</v>
      </c>
      <c r="E51" s="42" t="s">
        <v>217</v>
      </c>
      <c r="F51" s="43">
        <v>45</v>
      </c>
      <c r="G51" s="23"/>
      <c r="H51" s="24"/>
      <c r="I51" s="25"/>
      <c r="J51" s="23"/>
      <c r="K51" s="24"/>
      <c r="L51" s="25"/>
      <c r="M51" s="23"/>
      <c r="N51" s="24"/>
      <c r="O51" s="25"/>
      <c r="P51" s="23"/>
      <c r="Q51" s="24"/>
      <c r="R51" s="25"/>
      <c r="S51" s="23"/>
      <c r="T51" s="24"/>
      <c r="U51" s="25"/>
      <c r="V51" s="23"/>
      <c r="W51" s="24"/>
      <c r="X51" s="25"/>
      <c r="Y51" s="23">
        <v>1</v>
      </c>
      <c r="Z51" s="24">
        <v>2</v>
      </c>
      <c r="AA51" s="25" t="s">
        <v>37</v>
      </c>
      <c r="AB51" s="23">
        <v>1</v>
      </c>
      <c r="AC51" s="24">
        <v>2</v>
      </c>
      <c r="AD51" s="25" t="s">
        <v>37</v>
      </c>
      <c r="AE51" s="23">
        <v>1</v>
      </c>
      <c r="AF51" s="24">
        <v>2</v>
      </c>
      <c r="AG51" s="25" t="s">
        <v>37</v>
      </c>
      <c r="AH51" s="26"/>
      <c r="AI51" s="27"/>
      <c r="AJ51" s="28"/>
      <c r="AK51" s="90">
        <f t="shared" si="2"/>
        <v>45</v>
      </c>
      <c r="AL51" s="107">
        <f t="shared" si="3"/>
        <v>6</v>
      </c>
    </row>
    <row r="52" spans="1:38" ht="12.6" customHeight="1" x14ac:dyDescent="0.25">
      <c r="A52" s="148" t="s">
        <v>491</v>
      </c>
      <c r="B52" s="235" t="s">
        <v>500</v>
      </c>
      <c r="C52" s="55" t="s">
        <v>469</v>
      </c>
      <c r="D52" s="42"/>
      <c r="E52" s="42"/>
      <c r="F52" s="43"/>
      <c r="G52" s="23"/>
      <c r="H52" s="24"/>
      <c r="I52" s="25"/>
      <c r="J52" s="23"/>
      <c r="K52" s="24"/>
      <c r="L52" s="25"/>
      <c r="M52" s="23"/>
      <c r="N52" s="24"/>
      <c r="O52" s="25"/>
      <c r="P52" s="23"/>
      <c r="Q52" s="24"/>
      <c r="R52" s="25"/>
      <c r="S52" s="23"/>
      <c r="T52" s="24"/>
      <c r="U52" s="25"/>
      <c r="V52" s="23"/>
      <c r="W52" s="24"/>
      <c r="X52" s="25"/>
      <c r="Y52" s="23"/>
      <c r="Z52" s="24"/>
      <c r="AA52" s="25"/>
      <c r="AB52" s="23"/>
      <c r="AC52" s="24"/>
      <c r="AD52" s="25"/>
      <c r="AE52" s="23">
        <v>0</v>
      </c>
      <c r="AF52" s="24">
        <v>1</v>
      </c>
      <c r="AG52" s="25" t="s">
        <v>41</v>
      </c>
      <c r="AH52" s="26"/>
      <c r="AI52" s="27"/>
      <c r="AJ52" s="28"/>
      <c r="AK52" s="90">
        <f t="shared" si="2"/>
        <v>0</v>
      </c>
      <c r="AL52" s="107">
        <f t="shared" si="3"/>
        <v>1</v>
      </c>
    </row>
    <row r="53" spans="1:38" ht="12.6" customHeight="1" x14ac:dyDescent="0.25">
      <c r="A53" s="148" t="s">
        <v>492</v>
      </c>
      <c r="B53" s="235" t="s">
        <v>501</v>
      </c>
      <c r="C53" s="55"/>
      <c r="D53" s="42" t="s">
        <v>213</v>
      </c>
      <c r="E53" s="42" t="s">
        <v>217</v>
      </c>
      <c r="F53" s="43">
        <v>45</v>
      </c>
      <c r="G53" s="23"/>
      <c r="H53" s="24"/>
      <c r="I53" s="25"/>
      <c r="J53" s="23"/>
      <c r="K53" s="24"/>
      <c r="L53" s="25"/>
      <c r="M53" s="23"/>
      <c r="N53" s="24"/>
      <c r="O53" s="25"/>
      <c r="P53" s="23"/>
      <c r="Q53" s="24"/>
      <c r="R53" s="25"/>
      <c r="S53" s="23"/>
      <c r="T53" s="24"/>
      <c r="U53" s="25"/>
      <c r="V53" s="23"/>
      <c r="W53" s="24"/>
      <c r="X53" s="25"/>
      <c r="Y53" s="23"/>
      <c r="Z53" s="24"/>
      <c r="AA53" s="25"/>
      <c r="AB53" s="23"/>
      <c r="AC53" s="24"/>
      <c r="AD53" s="25"/>
      <c r="AE53" s="23"/>
      <c r="AF53" s="24"/>
      <c r="AG53" s="25"/>
      <c r="AH53" s="26">
        <v>1</v>
      </c>
      <c r="AI53" s="27">
        <v>2</v>
      </c>
      <c r="AJ53" s="28" t="s">
        <v>37</v>
      </c>
      <c r="AK53" s="90">
        <f>SUM(G53,J53,M53,P53,S53,V53,Y53,AB53,AE53,AH53)*15</f>
        <v>15</v>
      </c>
      <c r="AL53" s="107">
        <f>SUM(H53,K53,N53,Q53,T53,W53,Z53,AC53,AF53,AI53)</f>
        <v>2</v>
      </c>
    </row>
    <row r="54" spans="1:38" ht="12.6" customHeight="1" x14ac:dyDescent="0.25">
      <c r="A54" s="148" t="s">
        <v>311</v>
      </c>
      <c r="B54" s="212" t="s">
        <v>312</v>
      </c>
      <c r="C54" s="55"/>
      <c r="D54" s="42" t="s">
        <v>213</v>
      </c>
      <c r="E54" s="42" t="s">
        <v>217</v>
      </c>
      <c r="F54" s="43">
        <v>45</v>
      </c>
      <c r="G54" s="23"/>
      <c r="H54" s="24"/>
      <c r="I54" s="25"/>
      <c r="J54" s="23"/>
      <c r="K54" s="24"/>
      <c r="L54" s="25"/>
      <c r="M54" s="23"/>
      <c r="N54" s="24"/>
      <c r="O54" s="25"/>
      <c r="P54" s="23"/>
      <c r="Q54" s="24"/>
      <c r="R54" s="25"/>
      <c r="S54" s="23"/>
      <c r="T54" s="24"/>
      <c r="U54" s="25"/>
      <c r="V54" s="23"/>
      <c r="W54" s="24"/>
      <c r="X54" s="25"/>
      <c r="Y54" s="23"/>
      <c r="Z54" s="24"/>
      <c r="AA54" s="25"/>
      <c r="AB54" s="23"/>
      <c r="AC54" s="24"/>
      <c r="AD54" s="25"/>
      <c r="AE54" s="23">
        <v>1</v>
      </c>
      <c r="AF54" s="24">
        <v>2</v>
      </c>
      <c r="AG54" s="25" t="s">
        <v>37</v>
      </c>
      <c r="AH54" s="26"/>
      <c r="AI54" s="27"/>
      <c r="AJ54" s="28"/>
      <c r="AK54" s="90">
        <f>SUM(G54,J54,M54,P54,S54,V54,Y54,AB54,AE54,AH54)*15</f>
        <v>15</v>
      </c>
      <c r="AL54" s="107">
        <f>SUM(H54,K54,N54,Q54,T54,W54,Z54,AC54,AF54,AI54)</f>
        <v>2</v>
      </c>
    </row>
    <row r="55" spans="1:38" ht="12.6" customHeight="1" thickBot="1" x14ac:dyDescent="0.3">
      <c r="A55" s="111" t="s">
        <v>313</v>
      </c>
      <c r="B55" s="234" t="s">
        <v>314</v>
      </c>
      <c r="C55" s="31"/>
      <c r="D55" s="44" t="s">
        <v>213</v>
      </c>
      <c r="E55" s="44" t="s">
        <v>217</v>
      </c>
      <c r="F55" s="45">
        <v>45</v>
      </c>
      <c r="G55" s="30"/>
      <c r="H55" s="31"/>
      <c r="I55" s="32"/>
      <c r="J55" s="30"/>
      <c r="K55" s="31"/>
      <c r="L55" s="32"/>
      <c r="M55" s="30">
        <v>2</v>
      </c>
      <c r="N55" s="31">
        <v>2</v>
      </c>
      <c r="O55" s="32" t="s">
        <v>37</v>
      </c>
      <c r="P55" s="30"/>
      <c r="Q55" s="31"/>
      <c r="R55" s="32"/>
      <c r="S55" s="30"/>
      <c r="T55" s="31"/>
      <c r="U55" s="32"/>
      <c r="V55" s="30"/>
      <c r="W55" s="31"/>
      <c r="X55" s="32"/>
      <c r="Y55" s="30"/>
      <c r="Z55" s="31"/>
      <c r="AA55" s="32"/>
      <c r="AB55" s="30"/>
      <c r="AC55" s="31"/>
      <c r="AD55" s="32"/>
      <c r="AE55" s="30"/>
      <c r="AF55" s="31"/>
      <c r="AG55" s="32"/>
      <c r="AH55" s="33"/>
      <c r="AI55" s="34"/>
      <c r="AJ55" s="35"/>
      <c r="AK55" s="91">
        <f>SUM(G55,J55,M55,P55,S55,V55,Y55,AB55,AE55,AH55)*15</f>
        <v>30</v>
      </c>
      <c r="AL55" s="108">
        <f>SUM(H55,K55,N55,Q55,T55,W55,Z55,AC55,AF55,AI55)</f>
        <v>2</v>
      </c>
    </row>
    <row r="56" spans="1:38" ht="12.6" customHeight="1" thickBot="1" x14ac:dyDescent="0.3">
      <c r="A56" s="259" t="s">
        <v>343</v>
      </c>
      <c r="B56" s="260"/>
      <c r="C56" s="260"/>
      <c r="D56" s="260"/>
      <c r="E56" s="260"/>
      <c r="F56" s="261"/>
      <c r="G56" s="115">
        <f>SUM(G47:G55)</f>
        <v>0</v>
      </c>
      <c r="H56" s="116">
        <f>SUM(H47:H55)</f>
        <v>0</v>
      </c>
      <c r="I56" s="117"/>
      <c r="J56" s="115">
        <f>SUM(J47:J55)</f>
        <v>0</v>
      </c>
      <c r="K56" s="116">
        <f>SUM(K47:K55)</f>
        <v>0</v>
      </c>
      <c r="L56" s="117"/>
      <c r="M56" s="115">
        <f>SUM(M47:M55)</f>
        <v>2</v>
      </c>
      <c r="N56" s="116">
        <f>SUM(N47:N55)</f>
        <v>2</v>
      </c>
      <c r="O56" s="117"/>
      <c r="P56" s="115">
        <f>SUM(P47:P55)</f>
        <v>0</v>
      </c>
      <c r="Q56" s="116">
        <f>SUM(Q47:Q55)</f>
        <v>0</v>
      </c>
      <c r="R56" s="117"/>
      <c r="S56" s="115">
        <f>SUM(S47:S55)</f>
        <v>0</v>
      </c>
      <c r="T56" s="116">
        <f>SUM(T47:T55)</f>
        <v>0</v>
      </c>
      <c r="U56" s="117"/>
      <c r="V56" s="115">
        <f>SUM(V47:V55)</f>
        <v>1</v>
      </c>
      <c r="W56" s="116">
        <f>SUM(W47:W55)</f>
        <v>2</v>
      </c>
      <c r="X56" s="117"/>
      <c r="Y56" s="115">
        <f>SUM(Y47:Y55)</f>
        <v>2</v>
      </c>
      <c r="Z56" s="116">
        <f>SUM(Z47:Z55)</f>
        <v>4</v>
      </c>
      <c r="AA56" s="117"/>
      <c r="AB56" s="115">
        <f>SUM(AB47:AB55)</f>
        <v>2</v>
      </c>
      <c r="AC56" s="116">
        <f>SUM(AC47:AC55)</f>
        <v>4</v>
      </c>
      <c r="AD56" s="117"/>
      <c r="AE56" s="115">
        <f>SUM(AE47:AE55)</f>
        <v>3</v>
      </c>
      <c r="AF56" s="116">
        <f>SUM(AF47:AF55)</f>
        <v>8</v>
      </c>
      <c r="AG56" s="117"/>
      <c r="AH56" s="118">
        <f>SUM(AH47:AH55)</f>
        <v>2</v>
      </c>
      <c r="AI56" s="119">
        <f>SUM(AI47:AI55)</f>
        <v>4</v>
      </c>
      <c r="AJ56" s="120"/>
      <c r="AK56" s="121">
        <f>SUM(AK47:AK55)</f>
        <v>180</v>
      </c>
      <c r="AL56" s="138">
        <f>SUM(AL47:AL55)</f>
        <v>24</v>
      </c>
    </row>
    <row r="57" spans="1:38" ht="12.6" customHeight="1" thickBot="1" x14ac:dyDescent="0.3">
      <c r="A57" s="264" t="s">
        <v>315</v>
      </c>
      <c r="B57" s="265"/>
      <c r="C57" s="265"/>
      <c r="D57" s="265"/>
      <c r="E57" s="265"/>
      <c r="F57" s="265"/>
      <c r="G57" s="265"/>
      <c r="H57" s="265"/>
      <c r="I57" s="265"/>
      <c r="J57" s="265"/>
      <c r="K57" s="265"/>
      <c r="L57" s="265"/>
      <c r="M57" s="265"/>
      <c r="N57" s="265"/>
      <c r="O57" s="265"/>
      <c r="P57" s="265"/>
      <c r="Q57" s="265"/>
      <c r="R57" s="265"/>
      <c r="S57" s="265"/>
      <c r="T57" s="265"/>
      <c r="U57" s="265"/>
      <c r="V57" s="265"/>
      <c r="W57" s="265"/>
      <c r="X57" s="265"/>
      <c r="Y57" s="265"/>
      <c r="Z57" s="265"/>
      <c r="AA57" s="265"/>
      <c r="AB57" s="265"/>
      <c r="AC57" s="265"/>
      <c r="AD57" s="265"/>
      <c r="AE57" s="265"/>
      <c r="AF57" s="265"/>
      <c r="AG57" s="265"/>
      <c r="AH57" s="265"/>
      <c r="AI57" s="265"/>
      <c r="AJ57" s="265"/>
      <c r="AK57" s="265"/>
      <c r="AL57" s="266"/>
    </row>
    <row r="58" spans="1:38" ht="12.6" customHeight="1" x14ac:dyDescent="0.25">
      <c r="A58" s="104" t="s">
        <v>344</v>
      </c>
      <c r="B58" s="211" t="s">
        <v>316</v>
      </c>
      <c r="C58" s="16"/>
      <c r="D58" s="40" t="s">
        <v>213</v>
      </c>
      <c r="E58" s="40" t="s">
        <v>37</v>
      </c>
      <c r="F58" s="41" t="s">
        <v>230</v>
      </c>
      <c r="G58" s="15"/>
      <c r="H58" s="16"/>
      <c r="I58" s="17"/>
      <c r="J58" s="15">
        <v>2</v>
      </c>
      <c r="K58" s="16">
        <v>1</v>
      </c>
      <c r="L58" s="17" t="s">
        <v>37</v>
      </c>
      <c r="M58" s="15"/>
      <c r="N58" s="16"/>
      <c r="O58" s="17"/>
      <c r="P58" s="15"/>
      <c r="Q58" s="16"/>
      <c r="R58" s="17"/>
      <c r="S58" s="15"/>
      <c r="T58" s="16"/>
      <c r="U58" s="17"/>
      <c r="V58" s="15"/>
      <c r="W58" s="16"/>
      <c r="X58" s="17"/>
      <c r="Y58" s="15"/>
      <c r="Z58" s="16"/>
      <c r="AA58" s="17"/>
      <c r="AB58" s="15"/>
      <c r="AC58" s="16"/>
      <c r="AD58" s="17"/>
      <c r="AE58" s="15"/>
      <c r="AF58" s="16"/>
      <c r="AG58" s="17"/>
      <c r="AH58" s="18"/>
      <c r="AI58" s="19"/>
      <c r="AJ58" s="20"/>
      <c r="AK58" s="89">
        <f t="shared" ref="AK58:AK65" si="4">SUM(G58,J58,M58,P58,S58,V58,Y58,AB58,AE58,AH58)*15</f>
        <v>30</v>
      </c>
      <c r="AL58" s="105">
        <f t="shared" ref="AL58:AL62" si="5">SUM(H58,K58,N58,Q58,T58,W58,Z58,AC58,AF58,AI58)</f>
        <v>1</v>
      </c>
    </row>
    <row r="59" spans="1:38" ht="12.6" customHeight="1" x14ac:dyDescent="0.25">
      <c r="A59" s="106" t="s">
        <v>24</v>
      </c>
      <c r="B59" s="212" t="s">
        <v>317</v>
      </c>
      <c r="C59" s="24"/>
      <c r="D59" s="42" t="s">
        <v>213</v>
      </c>
      <c r="E59" s="42" t="s">
        <v>37</v>
      </c>
      <c r="F59" s="43" t="s">
        <v>230</v>
      </c>
      <c r="G59" s="23"/>
      <c r="H59" s="24"/>
      <c r="I59" s="25"/>
      <c r="J59" s="23"/>
      <c r="K59" s="24"/>
      <c r="L59" s="25"/>
      <c r="M59" s="23">
        <v>2</v>
      </c>
      <c r="N59" s="24">
        <v>1</v>
      </c>
      <c r="O59" s="25" t="s">
        <v>37</v>
      </c>
      <c r="P59" s="23"/>
      <c r="Q59" s="24"/>
      <c r="R59" s="25"/>
      <c r="S59" s="23"/>
      <c r="T59" s="24"/>
      <c r="U59" s="25"/>
      <c r="V59" s="23"/>
      <c r="W59" s="24"/>
      <c r="X59" s="25"/>
      <c r="Y59" s="23"/>
      <c r="Z59" s="24"/>
      <c r="AA59" s="25"/>
      <c r="AB59" s="23"/>
      <c r="AC59" s="24"/>
      <c r="AD59" s="25"/>
      <c r="AE59" s="23"/>
      <c r="AF59" s="24"/>
      <c r="AG59" s="25"/>
      <c r="AH59" s="26"/>
      <c r="AI59" s="27"/>
      <c r="AJ59" s="28"/>
      <c r="AK59" s="90">
        <f t="shared" si="4"/>
        <v>30</v>
      </c>
      <c r="AL59" s="107">
        <f t="shared" si="5"/>
        <v>1</v>
      </c>
    </row>
    <row r="60" spans="1:38" ht="12.6" customHeight="1" x14ac:dyDescent="0.25">
      <c r="A60" s="106" t="s">
        <v>17</v>
      </c>
      <c r="B60" s="212" t="s">
        <v>318</v>
      </c>
      <c r="C60" s="24"/>
      <c r="D60" s="42" t="s">
        <v>213</v>
      </c>
      <c r="E60" s="42" t="s">
        <v>37</v>
      </c>
      <c r="F60" s="43" t="s">
        <v>230</v>
      </c>
      <c r="G60" s="23"/>
      <c r="H60" s="24"/>
      <c r="I60" s="25"/>
      <c r="J60" s="23"/>
      <c r="K60" s="24"/>
      <c r="L60" s="25"/>
      <c r="M60" s="23"/>
      <c r="N60" s="24"/>
      <c r="O60" s="25"/>
      <c r="P60" s="23">
        <v>2</v>
      </c>
      <c r="Q60" s="24">
        <v>1</v>
      </c>
      <c r="R60" s="25" t="s">
        <v>37</v>
      </c>
      <c r="S60" s="23"/>
      <c r="T60" s="24"/>
      <c r="U60" s="25"/>
      <c r="V60" s="23"/>
      <c r="W60" s="24"/>
      <c r="X60" s="25"/>
      <c r="Y60" s="23"/>
      <c r="Z60" s="24"/>
      <c r="AA60" s="25"/>
      <c r="AB60" s="23"/>
      <c r="AC60" s="24"/>
      <c r="AD60" s="25"/>
      <c r="AE60" s="23"/>
      <c r="AF60" s="24"/>
      <c r="AG60" s="25"/>
      <c r="AH60" s="26"/>
      <c r="AI60" s="27"/>
      <c r="AJ60" s="28"/>
      <c r="AK60" s="90">
        <f t="shared" si="4"/>
        <v>30</v>
      </c>
      <c r="AL60" s="107">
        <f t="shared" si="5"/>
        <v>1</v>
      </c>
    </row>
    <row r="61" spans="1:38" ht="12.6" customHeight="1" x14ac:dyDescent="0.25">
      <c r="A61" s="106" t="s">
        <v>26</v>
      </c>
      <c r="B61" s="212" t="s">
        <v>319</v>
      </c>
      <c r="C61" s="24"/>
      <c r="D61" s="42" t="s">
        <v>213</v>
      </c>
      <c r="E61" s="42" t="s">
        <v>37</v>
      </c>
      <c r="F61" s="43" t="s">
        <v>230</v>
      </c>
      <c r="G61" s="23"/>
      <c r="H61" s="24"/>
      <c r="I61" s="25"/>
      <c r="J61" s="23"/>
      <c r="K61" s="24"/>
      <c r="L61" s="25"/>
      <c r="M61" s="23"/>
      <c r="N61" s="24"/>
      <c r="O61" s="25"/>
      <c r="P61" s="23"/>
      <c r="Q61" s="24"/>
      <c r="R61" s="25"/>
      <c r="S61" s="23">
        <v>2</v>
      </c>
      <c r="T61" s="24">
        <v>1</v>
      </c>
      <c r="U61" s="25" t="s">
        <v>37</v>
      </c>
      <c r="V61" s="23"/>
      <c r="W61" s="24"/>
      <c r="X61" s="25"/>
      <c r="Y61" s="23"/>
      <c r="Z61" s="24"/>
      <c r="AA61" s="25"/>
      <c r="AB61" s="23"/>
      <c r="AC61" s="24"/>
      <c r="AD61" s="25"/>
      <c r="AE61" s="23"/>
      <c r="AF61" s="24"/>
      <c r="AG61" s="25"/>
      <c r="AH61" s="26"/>
      <c r="AI61" s="27"/>
      <c r="AJ61" s="28"/>
      <c r="AK61" s="90">
        <f t="shared" si="4"/>
        <v>30</v>
      </c>
      <c r="AL61" s="107">
        <f t="shared" si="5"/>
        <v>1</v>
      </c>
    </row>
    <row r="62" spans="1:38" ht="12.6" customHeight="1" x14ac:dyDescent="0.25">
      <c r="A62" s="106" t="s">
        <v>320</v>
      </c>
      <c r="B62" s="212" t="s">
        <v>321</v>
      </c>
      <c r="C62" s="24"/>
      <c r="D62" s="42" t="s">
        <v>213</v>
      </c>
      <c r="E62" s="42" t="s">
        <v>37</v>
      </c>
      <c r="F62" s="43" t="s">
        <v>230</v>
      </c>
      <c r="G62" s="23"/>
      <c r="H62" s="24"/>
      <c r="I62" s="25"/>
      <c r="J62" s="23">
        <v>1</v>
      </c>
      <c r="K62" s="24">
        <v>1</v>
      </c>
      <c r="L62" s="25" t="s">
        <v>37</v>
      </c>
      <c r="M62" s="23">
        <v>1</v>
      </c>
      <c r="N62" s="24">
        <v>1</v>
      </c>
      <c r="O62" s="25" t="s">
        <v>37</v>
      </c>
      <c r="P62" s="23">
        <v>1</v>
      </c>
      <c r="Q62" s="24">
        <v>1</v>
      </c>
      <c r="R62" s="25" t="s">
        <v>37</v>
      </c>
      <c r="S62" s="23">
        <v>1</v>
      </c>
      <c r="T62" s="24">
        <v>1</v>
      </c>
      <c r="U62" s="25" t="s">
        <v>37</v>
      </c>
      <c r="V62" s="23"/>
      <c r="W62" s="24"/>
      <c r="X62" s="25"/>
      <c r="Y62" s="23"/>
      <c r="Z62" s="24"/>
      <c r="AA62" s="25"/>
      <c r="AB62" s="23"/>
      <c r="AC62" s="24"/>
      <c r="AD62" s="25"/>
      <c r="AE62" s="23"/>
      <c r="AF62" s="24"/>
      <c r="AG62" s="25"/>
      <c r="AH62" s="26"/>
      <c r="AI62" s="27"/>
      <c r="AJ62" s="28"/>
      <c r="AK62" s="90">
        <f t="shared" si="4"/>
        <v>60</v>
      </c>
      <c r="AL62" s="107">
        <f t="shared" si="5"/>
        <v>4</v>
      </c>
    </row>
    <row r="63" spans="1:38" ht="12.6" customHeight="1" x14ac:dyDescent="0.25">
      <c r="A63" s="148" t="s">
        <v>487</v>
      </c>
      <c r="B63" s="212" t="s">
        <v>497</v>
      </c>
      <c r="C63" s="24"/>
      <c r="D63" s="42" t="s">
        <v>213</v>
      </c>
      <c r="E63" s="42" t="s">
        <v>37</v>
      </c>
      <c r="F63" s="43" t="s">
        <v>230</v>
      </c>
      <c r="G63" s="23"/>
      <c r="H63" s="24"/>
      <c r="I63" s="25"/>
      <c r="J63" s="23"/>
      <c r="K63" s="24"/>
      <c r="L63" s="25"/>
      <c r="M63" s="23"/>
      <c r="N63" s="24"/>
      <c r="O63" s="25"/>
      <c r="P63" s="23"/>
      <c r="Q63" s="24"/>
      <c r="R63" s="25"/>
      <c r="S63" s="23">
        <v>4</v>
      </c>
      <c r="T63" s="24">
        <v>2</v>
      </c>
      <c r="U63" s="25" t="s">
        <v>37</v>
      </c>
      <c r="V63" s="23">
        <v>4</v>
      </c>
      <c r="W63" s="24">
        <v>2</v>
      </c>
      <c r="X63" s="25" t="s">
        <v>37</v>
      </c>
      <c r="Y63" s="23"/>
      <c r="Z63" s="24"/>
      <c r="AA63" s="25"/>
      <c r="AB63" s="23"/>
      <c r="AC63" s="24"/>
      <c r="AD63" s="25"/>
      <c r="AE63" s="23"/>
      <c r="AF63" s="24"/>
      <c r="AG63" s="25"/>
      <c r="AH63" s="26"/>
      <c r="AI63" s="27"/>
      <c r="AJ63" s="28"/>
      <c r="AK63" s="90">
        <f t="shared" si="4"/>
        <v>120</v>
      </c>
      <c r="AL63" s="107">
        <f>SUM(H63,K63,N63,Q63,T63,W63,Z63,AC63,AF63,AI63)</f>
        <v>4</v>
      </c>
    </row>
    <row r="64" spans="1:38" ht="12.6" customHeight="1" x14ac:dyDescent="0.25">
      <c r="A64" s="148" t="s">
        <v>1035</v>
      </c>
      <c r="B64" s="219" t="s">
        <v>1100</v>
      </c>
      <c r="C64" s="74"/>
      <c r="D64" s="42" t="s">
        <v>213</v>
      </c>
      <c r="E64" s="42" t="s">
        <v>37</v>
      </c>
      <c r="F64" s="43" t="s">
        <v>230</v>
      </c>
      <c r="G64" s="73"/>
      <c r="H64" s="74"/>
      <c r="I64" s="78"/>
      <c r="J64" s="73"/>
      <c r="K64" s="74"/>
      <c r="L64" s="78"/>
      <c r="M64" s="73"/>
      <c r="N64" s="74"/>
      <c r="O64" s="78"/>
      <c r="P64" s="73"/>
      <c r="Q64" s="74"/>
      <c r="R64" s="78"/>
      <c r="S64" s="73"/>
      <c r="T64" s="74"/>
      <c r="U64" s="78"/>
      <c r="V64" s="73"/>
      <c r="W64" s="74"/>
      <c r="X64" s="78"/>
      <c r="Y64" s="23">
        <v>4</v>
      </c>
      <c r="Z64" s="24">
        <v>2</v>
      </c>
      <c r="AA64" s="25" t="s">
        <v>37</v>
      </c>
      <c r="AB64" s="73"/>
      <c r="AC64" s="74"/>
      <c r="AD64" s="78"/>
      <c r="AE64" s="73"/>
      <c r="AF64" s="74"/>
      <c r="AG64" s="78"/>
      <c r="AH64" s="68"/>
      <c r="AI64" s="69"/>
      <c r="AJ64" s="70"/>
      <c r="AK64" s="90">
        <f t="shared" si="4"/>
        <v>60</v>
      </c>
      <c r="AL64" s="107">
        <f t="shared" ref="AL64" si="6">SUM(H64,K64,N64,Q64,T64,W64,Z64,AC64,AF64,AI64)</f>
        <v>2</v>
      </c>
    </row>
    <row r="65" spans="1:44" ht="12.6" customHeight="1" thickBot="1" x14ac:dyDescent="0.3">
      <c r="A65" s="152" t="s">
        <v>488</v>
      </c>
      <c r="B65" s="234" t="s">
        <v>498</v>
      </c>
      <c r="C65" s="31"/>
      <c r="D65" s="44" t="s">
        <v>213</v>
      </c>
      <c r="E65" s="44" t="s">
        <v>37</v>
      </c>
      <c r="F65" s="45" t="s">
        <v>230</v>
      </c>
      <c r="G65" s="30"/>
      <c r="H65" s="31"/>
      <c r="I65" s="32"/>
      <c r="J65" s="30"/>
      <c r="K65" s="31"/>
      <c r="L65" s="32"/>
      <c r="M65" s="30"/>
      <c r="N65" s="31"/>
      <c r="O65" s="32"/>
      <c r="P65" s="30"/>
      <c r="Q65" s="31"/>
      <c r="R65" s="32"/>
      <c r="S65" s="30"/>
      <c r="T65" s="31"/>
      <c r="U65" s="32"/>
      <c r="V65" s="30"/>
      <c r="W65" s="31"/>
      <c r="X65" s="32"/>
      <c r="Y65" s="30"/>
      <c r="Z65" s="31"/>
      <c r="AA65" s="32"/>
      <c r="AB65" s="30">
        <v>4</v>
      </c>
      <c r="AC65" s="31">
        <v>2</v>
      </c>
      <c r="AD65" s="32" t="s">
        <v>37</v>
      </c>
      <c r="AE65" s="30">
        <v>4</v>
      </c>
      <c r="AF65" s="31">
        <v>2</v>
      </c>
      <c r="AG65" s="32" t="s">
        <v>37</v>
      </c>
      <c r="AH65" s="33"/>
      <c r="AI65" s="34"/>
      <c r="AJ65" s="35"/>
      <c r="AK65" s="93">
        <f t="shared" si="4"/>
        <v>120</v>
      </c>
      <c r="AL65" s="110">
        <f>SUM(H65,K65,N65,Q65,T65,W65,Z65,AC65,AF65,AI65)</f>
        <v>4</v>
      </c>
    </row>
    <row r="66" spans="1:44" ht="12.6" customHeight="1" thickBot="1" x14ac:dyDescent="0.3">
      <c r="A66" s="264" t="s">
        <v>326</v>
      </c>
      <c r="B66" s="265"/>
      <c r="C66" s="265"/>
      <c r="D66" s="265"/>
      <c r="E66" s="265"/>
      <c r="F66" s="265"/>
      <c r="G66" s="265"/>
      <c r="H66" s="265"/>
      <c r="I66" s="265"/>
      <c r="J66" s="265"/>
      <c r="K66" s="265"/>
      <c r="L66" s="265"/>
      <c r="M66" s="265"/>
      <c r="N66" s="265"/>
      <c r="O66" s="265"/>
      <c r="P66" s="265"/>
      <c r="Q66" s="265"/>
      <c r="R66" s="265"/>
      <c r="S66" s="265"/>
      <c r="T66" s="265"/>
      <c r="U66" s="265"/>
      <c r="V66" s="265"/>
      <c r="W66" s="265"/>
      <c r="X66" s="265"/>
      <c r="Y66" s="265"/>
      <c r="Z66" s="265"/>
      <c r="AA66" s="265"/>
      <c r="AB66" s="265"/>
      <c r="AC66" s="265"/>
      <c r="AD66" s="265"/>
      <c r="AE66" s="265"/>
      <c r="AF66" s="265"/>
      <c r="AG66" s="265"/>
      <c r="AH66" s="265"/>
      <c r="AI66" s="265"/>
      <c r="AJ66" s="265"/>
      <c r="AK66" s="265"/>
      <c r="AL66" s="266"/>
    </row>
    <row r="67" spans="1:44" ht="12.6" customHeight="1" x14ac:dyDescent="0.25">
      <c r="A67" s="151" t="s">
        <v>489</v>
      </c>
      <c r="B67" s="211" t="s">
        <v>493</v>
      </c>
      <c r="C67" s="16" t="s">
        <v>229</v>
      </c>
      <c r="D67" s="40" t="s">
        <v>212</v>
      </c>
      <c r="E67" s="40" t="s">
        <v>37</v>
      </c>
      <c r="F67" s="41" t="s">
        <v>230</v>
      </c>
      <c r="G67" s="15"/>
      <c r="H67" s="16"/>
      <c r="I67" s="17"/>
      <c r="J67" s="15"/>
      <c r="K67" s="16"/>
      <c r="L67" s="17"/>
      <c r="M67" s="15"/>
      <c r="N67" s="16"/>
      <c r="O67" s="17"/>
      <c r="P67" s="15"/>
      <c r="Q67" s="16"/>
      <c r="R67" s="17"/>
      <c r="S67" s="15"/>
      <c r="T67" s="16"/>
      <c r="U67" s="17"/>
      <c r="V67" s="15"/>
      <c r="W67" s="16"/>
      <c r="X67" s="17"/>
      <c r="Y67" s="15"/>
      <c r="Z67" s="16"/>
      <c r="AA67" s="17"/>
      <c r="AB67" s="15"/>
      <c r="AC67" s="16"/>
      <c r="AD67" s="17"/>
      <c r="AE67" s="15"/>
      <c r="AF67" s="16"/>
      <c r="AG67" s="17"/>
      <c r="AH67" s="18">
        <v>6</v>
      </c>
      <c r="AI67" s="19">
        <v>12</v>
      </c>
      <c r="AJ67" s="20" t="s">
        <v>37</v>
      </c>
      <c r="AK67" s="89">
        <f t="shared" ref="AK67:AK70" si="7">SUM(G67,J67,M67,P67,S67,V67,Y67,AB67,AE67,AH67)*15</f>
        <v>90</v>
      </c>
      <c r="AL67" s="105">
        <f>SUM(H67,K67,N67,Q67,T67,W67,Z67,AC67,AF67,AI67)</f>
        <v>12</v>
      </c>
    </row>
    <row r="68" spans="1:44" ht="12.6" customHeight="1" x14ac:dyDescent="0.25">
      <c r="A68" s="148" t="s">
        <v>900</v>
      </c>
      <c r="B68" s="241" t="s">
        <v>901</v>
      </c>
      <c r="C68" s="161" t="s">
        <v>229</v>
      </c>
      <c r="D68" s="162" t="s">
        <v>212</v>
      </c>
      <c r="E68" s="162" t="s">
        <v>37</v>
      </c>
      <c r="F68" s="163" t="s">
        <v>230</v>
      </c>
      <c r="G68" s="164"/>
      <c r="H68" s="161"/>
      <c r="I68" s="165"/>
      <c r="J68" s="164"/>
      <c r="K68" s="161"/>
      <c r="L68" s="165"/>
      <c r="M68" s="164"/>
      <c r="N68" s="161"/>
      <c r="O68" s="165"/>
      <c r="P68" s="164"/>
      <c r="Q68" s="161"/>
      <c r="R68" s="165"/>
      <c r="S68" s="164"/>
      <c r="T68" s="161"/>
      <c r="U68" s="165"/>
      <c r="V68" s="164"/>
      <c r="W68" s="161"/>
      <c r="X68" s="165"/>
      <c r="Y68" s="164"/>
      <c r="Z68" s="161"/>
      <c r="AA68" s="165"/>
      <c r="AB68" s="164"/>
      <c r="AC68" s="161"/>
      <c r="AD68" s="165"/>
      <c r="AE68" s="164"/>
      <c r="AF68" s="161"/>
      <c r="AG68" s="165"/>
      <c r="AH68" s="166">
        <v>2</v>
      </c>
      <c r="AI68" s="167">
        <v>4</v>
      </c>
      <c r="AJ68" s="168" t="s">
        <v>37</v>
      </c>
      <c r="AK68" s="127">
        <f t="shared" si="7"/>
        <v>30</v>
      </c>
      <c r="AL68" s="141">
        <f>SUM(H68,K68,N68,Q68,T68,W68,Z68,AC68,AF68,AI68)</f>
        <v>4</v>
      </c>
    </row>
    <row r="69" spans="1:44" ht="12.6" customHeight="1" x14ac:dyDescent="0.25">
      <c r="A69" s="106" t="s">
        <v>25</v>
      </c>
      <c r="B69" s="212" t="s">
        <v>345</v>
      </c>
      <c r="C69" s="24" t="s">
        <v>229</v>
      </c>
      <c r="D69" s="42" t="s">
        <v>213</v>
      </c>
      <c r="E69" s="42" t="s">
        <v>217</v>
      </c>
      <c r="F69" s="43">
        <v>45</v>
      </c>
      <c r="G69" s="23"/>
      <c r="H69" s="24"/>
      <c r="I69" s="25"/>
      <c r="J69" s="23"/>
      <c r="K69" s="24"/>
      <c r="L69" s="25"/>
      <c r="M69" s="23"/>
      <c r="N69" s="24"/>
      <c r="O69" s="25"/>
      <c r="P69" s="23"/>
      <c r="Q69" s="24"/>
      <c r="R69" s="25"/>
      <c r="S69" s="23"/>
      <c r="T69" s="24"/>
      <c r="U69" s="25"/>
      <c r="V69" s="23"/>
      <c r="W69" s="24"/>
      <c r="X69" s="25"/>
      <c r="Y69" s="23"/>
      <c r="Z69" s="24"/>
      <c r="AA69" s="25"/>
      <c r="AB69" s="23"/>
      <c r="AC69" s="24"/>
      <c r="AD69" s="25"/>
      <c r="AE69" s="23"/>
      <c r="AF69" s="24"/>
      <c r="AG69" s="25"/>
      <c r="AH69" s="26">
        <v>2</v>
      </c>
      <c r="AI69" s="27">
        <v>2</v>
      </c>
      <c r="AJ69" s="28" t="s">
        <v>37</v>
      </c>
      <c r="AK69" s="90">
        <f t="shared" si="7"/>
        <v>30</v>
      </c>
      <c r="AL69" s="107">
        <f>SUM(H69,K69,N69,Q69,T69,W69,Z69,AC69,AF69,AI69)</f>
        <v>2</v>
      </c>
    </row>
    <row r="70" spans="1:44" ht="12.6" customHeight="1" thickBot="1" x14ac:dyDescent="0.3">
      <c r="A70" s="111" t="s">
        <v>18</v>
      </c>
      <c r="B70" s="234" t="s">
        <v>346</v>
      </c>
      <c r="C70" s="31" t="s">
        <v>229</v>
      </c>
      <c r="D70" s="44" t="s">
        <v>212</v>
      </c>
      <c r="E70" s="44" t="s">
        <v>37</v>
      </c>
      <c r="F70" s="45"/>
      <c r="G70" s="30"/>
      <c r="H70" s="31"/>
      <c r="I70" s="32"/>
      <c r="J70" s="30"/>
      <c r="K70" s="31"/>
      <c r="L70" s="32"/>
      <c r="M70" s="30"/>
      <c r="N70" s="31"/>
      <c r="O70" s="32"/>
      <c r="P70" s="30"/>
      <c r="Q70" s="31"/>
      <c r="R70" s="32"/>
      <c r="S70" s="30"/>
      <c r="T70" s="31"/>
      <c r="U70" s="32"/>
      <c r="V70" s="30"/>
      <c r="W70" s="31"/>
      <c r="X70" s="32"/>
      <c r="Y70" s="30"/>
      <c r="Z70" s="31"/>
      <c r="AA70" s="32"/>
      <c r="AB70" s="30"/>
      <c r="AC70" s="31"/>
      <c r="AD70" s="32"/>
      <c r="AE70" s="30"/>
      <c r="AF70" s="31"/>
      <c r="AG70" s="32"/>
      <c r="AH70" s="33">
        <v>0</v>
      </c>
      <c r="AI70" s="34">
        <v>2</v>
      </c>
      <c r="AJ70" s="35" t="s">
        <v>37</v>
      </c>
      <c r="AK70" s="93">
        <f t="shared" si="7"/>
        <v>0</v>
      </c>
      <c r="AL70" s="110">
        <f>SUM(H70,K70,N70,Q70,T70,W70,Z70,AC70,AF70,AI70)</f>
        <v>2</v>
      </c>
    </row>
    <row r="71" spans="1:44" ht="12.6" customHeight="1" thickBot="1" x14ac:dyDescent="0.3">
      <c r="A71" s="259" t="s">
        <v>329</v>
      </c>
      <c r="B71" s="260"/>
      <c r="C71" s="260"/>
      <c r="D71" s="260"/>
      <c r="E71" s="260"/>
      <c r="F71" s="261"/>
      <c r="G71" s="115">
        <f>SUM(G58:G65,G67:G70)</f>
        <v>0</v>
      </c>
      <c r="H71" s="116">
        <f>SUM(H58:H65,H67:H70)</f>
        <v>0</v>
      </c>
      <c r="I71" s="117"/>
      <c r="J71" s="115">
        <f t="shared" ref="J71:K71" si="8">SUM(J58:J65,J67:J70)</f>
        <v>3</v>
      </c>
      <c r="K71" s="116">
        <f t="shared" si="8"/>
        <v>2</v>
      </c>
      <c r="L71" s="117"/>
      <c r="M71" s="115">
        <f t="shared" ref="M71:N71" si="9">SUM(M58:M65,M67:M70)</f>
        <v>3</v>
      </c>
      <c r="N71" s="116">
        <f t="shared" si="9"/>
        <v>2</v>
      </c>
      <c r="O71" s="117"/>
      <c r="P71" s="115">
        <f t="shared" ref="P71:Q71" si="10">SUM(P58:P65,P67:P70)</f>
        <v>3</v>
      </c>
      <c r="Q71" s="116">
        <f t="shared" si="10"/>
        <v>2</v>
      </c>
      <c r="R71" s="117"/>
      <c r="S71" s="115">
        <f t="shared" ref="S71:T71" si="11">SUM(S58:S65,S67:S70)</f>
        <v>7</v>
      </c>
      <c r="T71" s="116">
        <f t="shared" si="11"/>
        <v>4</v>
      </c>
      <c r="U71" s="117"/>
      <c r="V71" s="115">
        <f t="shared" ref="V71:W71" si="12">SUM(V58:V65,V67:V70)</f>
        <v>4</v>
      </c>
      <c r="W71" s="116">
        <f t="shared" si="12"/>
        <v>2</v>
      </c>
      <c r="X71" s="117"/>
      <c r="Y71" s="115">
        <f t="shared" ref="Y71:Z71" si="13">SUM(Y58:Y65,Y67:Y70)</f>
        <v>4</v>
      </c>
      <c r="Z71" s="116">
        <f t="shared" si="13"/>
        <v>2</v>
      </c>
      <c r="AA71" s="117"/>
      <c r="AB71" s="115">
        <f t="shared" ref="AB71:AC71" si="14">SUM(AB58:AB65,AB67:AB70)</f>
        <v>4</v>
      </c>
      <c r="AC71" s="116">
        <f t="shared" si="14"/>
        <v>2</v>
      </c>
      <c r="AD71" s="117"/>
      <c r="AE71" s="115">
        <f t="shared" ref="AE71" si="15">SUM(AE58:AE65,AE67:AE70)</f>
        <v>4</v>
      </c>
      <c r="AF71" s="116">
        <f>SUM(AF58:AF65,AF67:AF70)</f>
        <v>2</v>
      </c>
      <c r="AG71" s="117"/>
      <c r="AH71" s="118">
        <f>SUM(AH58:AH65,AH67:AH70)</f>
        <v>10</v>
      </c>
      <c r="AI71" s="119">
        <f>SUM(AI58:AI65,AI67:AI70)</f>
        <v>20</v>
      </c>
      <c r="AJ71" s="120"/>
      <c r="AK71" s="121">
        <f>SUM(AK58:AK65,AK67:AK70)</f>
        <v>630</v>
      </c>
      <c r="AL71" s="138">
        <f>SUM(AL58:AL65,AL67:AL70)</f>
        <v>38</v>
      </c>
    </row>
    <row r="72" spans="1:44" ht="12.6" customHeight="1" thickBot="1" x14ac:dyDescent="0.3">
      <c r="A72" s="259" t="s">
        <v>330</v>
      </c>
      <c r="B72" s="260"/>
      <c r="C72" s="260"/>
      <c r="D72" s="260"/>
      <c r="E72" s="260"/>
      <c r="F72" s="261"/>
      <c r="G72" s="115">
        <f>SUM(G45,G56,G71)</f>
        <v>0</v>
      </c>
      <c r="H72" s="116">
        <f>SUM(H45,H56,H71)</f>
        <v>0</v>
      </c>
      <c r="I72" s="117"/>
      <c r="J72" s="115">
        <f t="shared" ref="J72:K72" si="16">SUM(J45,J56,J71)</f>
        <v>7</v>
      </c>
      <c r="K72" s="116">
        <f t="shared" si="16"/>
        <v>8</v>
      </c>
      <c r="L72" s="117"/>
      <c r="M72" s="115">
        <f t="shared" ref="M72:N72" si="17">SUM(M45,M56,M71)</f>
        <v>7</v>
      </c>
      <c r="N72" s="116">
        <f t="shared" si="17"/>
        <v>6</v>
      </c>
      <c r="O72" s="117"/>
      <c r="P72" s="115">
        <f t="shared" ref="P72:Q72" si="18">SUM(P45,P56,P71)</f>
        <v>7</v>
      </c>
      <c r="Q72" s="116">
        <f t="shared" si="18"/>
        <v>7</v>
      </c>
      <c r="R72" s="117"/>
      <c r="S72" s="115">
        <f t="shared" ref="S72:T72" si="19">SUM(S45,S56,S71)</f>
        <v>9</v>
      </c>
      <c r="T72" s="116">
        <f t="shared" si="19"/>
        <v>7</v>
      </c>
      <c r="U72" s="117"/>
      <c r="V72" s="115">
        <f t="shared" ref="V72:W72" si="20">SUM(V45,V56,V71)</f>
        <v>7</v>
      </c>
      <c r="W72" s="116">
        <f t="shared" si="20"/>
        <v>6</v>
      </c>
      <c r="X72" s="117"/>
      <c r="Y72" s="115">
        <f t="shared" ref="Y72:Z72" si="21">SUM(Y45,Y56,Y71)</f>
        <v>8</v>
      </c>
      <c r="Z72" s="116">
        <f t="shared" si="21"/>
        <v>8</v>
      </c>
      <c r="AA72" s="117"/>
      <c r="AB72" s="115">
        <f t="shared" ref="AB72:AC72" si="22">SUM(AB45,AB56,AB71)</f>
        <v>9</v>
      </c>
      <c r="AC72" s="116">
        <f t="shared" si="22"/>
        <v>9</v>
      </c>
      <c r="AD72" s="117"/>
      <c r="AE72" s="115">
        <f t="shared" ref="AE72:AF72" si="23">SUM(AE45,AE56,AE71)</f>
        <v>10</v>
      </c>
      <c r="AF72" s="116">
        <f t="shared" si="23"/>
        <v>13</v>
      </c>
      <c r="AG72" s="117"/>
      <c r="AH72" s="118">
        <f>SUM(AH45,AH56,AH71)</f>
        <v>14</v>
      </c>
      <c r="AI72" s="119">
        <f>SUM(AI45,AI56,AI71)</f>
        <v>26</v>
      </c>
      <c r="AJ72" s="120"/>
      <c r="AK72" s="121">
        <f>SUM(AK45,AK56,,AK71)</f>
        <v>1170</v>
      </c>
      <c r="AL72" s="128">
        <f>SUM(AL45,AL56,AL71)</f>
        <v>90</v>
      </c>
    </row>
    <row r="73" spans="1:44" ht="12.6" customHeight="1" thickBot="1" x14ac:dyDescent="0.3">
      <c r="A73" s="262" t="s">
        <v>33</v>
      </c>
      <c r="B73" s="263"/>
      <c r="C73" s="263"/>
      <c r="D73" s="263"/>
      <c r="E73" s="263"/>
      <c r="F73" s="263"/>
      <c r="G73" s="131">
        <f>SUM(G28,G72)</f>
        <v>18.5</v>
      </c>
      <c r="H73" s="132">
        <f>SUM(H28,H72)</f>
        <v>29</v>
      </c>
      <c r="I73" s="133"/>
      <c r="J73" s="131">
        <f t="shared" ref="J73:K73" si="24">SUM(J28,J72)</f>
        <v>25.5</v>
      </c>
      <c r="K73" s="132">
        <f t="shared" si="24"/>
        <v>37</v>
      </c>
      <c r="L73" s="133"/>
      <c r="M73" s="131">
        <f t="shared" ref="M73:N73" si="25">SUM(M28,M72)</f>
        <v>22</v>
      </c>
      <c r="N73" s="132">
        <f t="shared" si="25"/>
        <v>27</v>
      </c>
      <c r="O73" s="133"/>
      <c r="P73" s="131">
        <f t="shared" ref="P73:Q73" si="26">SUM(P28,P72)</f>
        <v>21</v>
      </c>
      <c r="Q73" s="132">
        <f t="shared" si="26"/>
        <v>29</v>
      </c>
      <c r="R73" s="133"/>
      <c r="S73" s="131">
        <f t="shared" ref="S73:T73" si="27">SUM(S28,S72)</f>
        <v>24</v>
      </c>
      <c r="T73" s="132">
        <f t="shared" si="27"/>
        <v>28</v>
      </c>
      <c r="U73" s="133"/>
      <c r="V73" s="131">
        <f t="shared" ref="V73:W73" si="28">SUM(V28,V72)</f>
        <v>23</v>
      </c>
      <c r="W73" s="132">
        <f t="shared" si="28"/>
        <v>31</v>
      </c>
      <c r="X73" s="133"/>
      <c r="Y73" s="131">
        <f t="shared" ref="Y73:Z73" si="29">SUM(Y28,Y72)</f>
        <v>21.5</v>
      </c>
      <c r="Z73" s="132">
        <f t="shared" si="29"/>
        <v>33</v>
      </c>
      <c r="AA73" s="133"/>
      <c r="AB73" s="131">
        <f t="shared" ref="AB73:AC73" si="30">SUM(AB28,AB72)</f>
        <v>22.5</v>
      </c>
      <c r="AC73" s="132">
        <f t="shared" si="30"/>
        <v>34</v>
      </c>
      <c r="AD73" s="133"/>
      <c r="AE73" s="131">
        <f t="shared" ref="AE73" si="31">SUM(AE28,AE72)</f>
        <v>10.5</v>
      </c>
      <c r="AF73" s="132">
        <f>SUM(AF28,AF72)</f>
        <v>24</v>
      </c>
      <c r="AG73" s="133"/>
      <c r="AH73" s="136">
        <f>SUM(AH28,AH72)</f>
        <v>14</v>
      </c>
      <c r="AI73" s="134">
        <f>SUM(AI28,AI72)</f>
        <v>28</v>
      </c>
      <c r="AJ73" s="135"/>
      <c r="AK73" s="137">
        <f>SUM(AK28,AK72)</f>
        <v>3007.5</v>
      </c>
      <c r="AL73" s="137">
        <f>SUM(AL28,AL72)</f>
        <v>300</v>
      </c>
    </row>
    <row r="75" spans="1:44" ht="12" x14ac:dyDescent="0.2">
      <c r="A75" s="88" t="s">
        <v>265</v>
      </c>
    </row>
    <row r="77" spans="1:44" s="62" customFormat="1" ht="12" x14ac:dyDescent="0.2">
      <c r="A77" s="81" t="s">
        <v>231</v>
      </c>
      <c r="B77" s="81"/>
      <c r="C77" s="82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2"/>
      <c r="AM77" s="1"/>
      <c r="AN77" s="1"/>
      <c r="AO77" s="1"/>
      <c r="AP77" s="1"/>
      <c r="AQ77" s="1"/>
      <c r="AR77" s="1"/>
    </row>
    <row r="78" spans="1:44" s="62" customFormat="1" ht="12" x14ac:dyDescent="0.2">
      <c r="A78" s="81" t="s">
        <v>258</v>
      </c>
      <c r="B78" s="81"/>
      <c r="C78" s="82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2"/>
      <c r="AM78" s="1"/>
      <c r="AN78" s="1"/>
      <c r="AO78" s="1"/>
      <c r="AP78" s="1"/>
      <c r="AQ78" s="1"/>
      <c r="AR78" s="1"/>
    </row>
    <row r="79" spans="1:44" s="62" customFormat="1" ht="12" x14ac:dyDescent="0.2">
      <c r="A79" s="81" t="s">
        <v>259</v>
      </c>
      <c r="B79" s="81"/>
      <c r="C79" s="82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2"/>
      <c r="AM79" s="1"/>
      <c r="AN79" s="1"/>
      <c r="AO79" s="1"/>
      <c r="AP79" s="1"/>
      <c r="AQ79" s="1"/>
      <c r="AR79" s="1"/>
    </row>
    <row r="80" spans="1:44" s="62" customFormat="1" ht="12" x14ac:dyDescent="0.2">
      <c r="A80" s="81" t="s">
        <v>260</v>
      </c>
      <c r="B80" s="81"/>
      <c r="C80" s="82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2"/>
      <c r="AM80" s="1"/>
      <c r="AN80" s="1"/>
      <c r="AO80" s="1"/>
      <c r="AP80" s="1"/>
      <c r="AQ80" s="1"/>
      <c r="AR80" s="1"/>
    </row>
    <row r="81" spans="1:44" s="62" customFormat="1" ht="12" x14ac:dyDescent="0.2">
      <c r="A81" s="81"/>
      <c r="B81" s="81"/>
      <c r="C81" s="82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3"/>
      <c r="AM81" s="1"/>
      <c r="AN81" s="1"/>
      <c r="AO81" s="1"/>
      <c r="AP81" s="1"/>
      <c r="AQ81" s="1"/>
      <c r="AR81" s="1"/>
    </row>
    <row r="82" spans="1:44" s="62" customFormat="1" ht="12" x14ac:dyDescent="0.2">
      <c r="A82" s="84" t="s">
        <v>232</v>
      </c>
      <c r="B82" s="81"/>
      <c r="C82" s="82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3"/>
      <c r="AM82" s="1"/>
      <c r="AN82" s="1"/>
      <c r="AO82" s="1"/>
      <c r="AP82" s="1"/>
      <c r="AQ82" s="1"/>
      <c r="AR82" s="1"/>
    </row>
    <row r="83" spans="1:44" s="62" customFormat="1" ht="12" x14ac:dyDescent="0.2">
      <c r="A83" s="85" t="s">
        <v>233</v>
      </c>
      <c r="B83" s="81"/>
      <c r="C83" s="82"/>
      <c r="G83" s="81" t="s">
        <v>234</v>
      </c>
      <c r="H83" s="85"/>
      <c r="I83" s="81"/>
      <c r="M83" s="81" t="s">
        <v>235</v>
      </c>
      <c r="N83" s="85"/>
      <c r="O83" s="81"/>
      <c r="P83" s="81"/>
      <c r="Q83" s="85"/>
      <c r="R83" s="85"/>
      <c r="T83" s="85" t="s">
        <v>236</v>
      </c>
      <c r="U83" s="81"/>
      <c r="V83" s="85"/>
      <c r="W83" s="81"/>
      <c r="X83" s="83"/>
      <c r="AM83" s="1"/>
      <c r="AN83" s="1"/>
      <c r="AO83" s="1"/>
      <c r="AP83" s="1"/>
      <c r="AQ83" s="1"/>
      <c r="AR83" s="1"/>
    </row>
    <row r="84" spans="1:44" s="62" customFormat="1" ht="12" x14ac:dyDescent="0.2">
      <c r="A84" s="85" t="s">
        <v>237</v>
      </c>
      <c r="B84" s="81"/>
      <c r="C84" s="82"/>
      <c r="G84" s="81" t="s">
        <v>238</v>
      </c>
      <c r="H84" s="85"/>
      <c r="I84" s="81"/>
      <c r="M84" s="81" t="s">
        <v>239</v>
      </c>
      <c r="N84" s="85"/>
      <c r="O84" s="81"/>
      <c r="P84" s="81"/>
      <c r="Q84" s="85"/>
      <c r="R84" s="85"/>
      <c r="T84" s="85" t="s">
        <v>240</v>
      </c>
      <c r="U84" s="81"/>
      <c r="V84" s="85"/>
      <c r="W84" s="81"/>
      <c r="X84" s="83"/>
      <c r="AM84" s="1"/>
      <c r="AN84" s="1"/>
      <c r="AO84" s="1"/>
      <c r="AP84" s="1"/>
      <c r="AQ84" s="1"/>
      <c r="AR84" s="1"/>
    </row>
    <row r="85" spans="1:44" s="62" customFormat="1" ht="12" x14ac:dyDescent="0.2">
      <c r="A85" s="81" t="s">
        <v>241</v>
      </c>
      <c r="B85" s="81"/>
      <c r="C85" s="82"/>
      <c r="G85" s="81" t="s">
        <v>242</v>
      </c>
      <c r="H85" s="81"/>
      <c r="I85" s="81"/>
      <c r="M85" s="81" t="s">
        <v>243</v>
      </c>
      <c r="N85" s="81"/>
      <c r="O85" s="81"/>
      <c r="P85" s="81"/>
      <c r="Q85" s="81"/>
      <c r="R85" s="81"/>
      <c r="T85" s="81" t="s">
        <v>244</v>
      </c>
      <c r="U85" s="81"/>
      <c r="V85" s="81"/>
      <c r="W85" s="81"/>
      <c r="X85" s="82"/>
      <c r="AM85" s="1"/>
      <c r="AN85" s="1"/>
      <c r="AO85" s="1"/>
      <c r="AP85" s="1"/>
      <c r="AQ85" s="1"/>
      <c r="AR85" s="1"/>
    </row>
    <row r="86" spans="1:44" s="62" customFormat="1" ht="12" x14ac:dyDescent="0.2">
      <c r="A86" s="81" t="s">
        <v>245</v>
      </c>
      <c r="B86" s="81"/>
      <c r="C86" s="82"/>
      <c r="G86" s="81"/>
      <c r="H86" s="81"/>
      <c r="I86" s="81"/>
      <c r="M86" s="81" t="s">
        <v>246</v>
      </c>
      <c r="N86" s="81"/>
      <c r="O86" s="81"/>
      <c r="P86" s="81"/>
      <c r="Q86" s="81"/>
      <c r="R86" s="81"/>
      <c r="T86" s="88" t="s">
        <v>261</v>
      </c>
      <c r="U86" s="88"/>
      <c r="V86" s="88"/>
      <c r="W86" s="88"/>
      <c r="X86" s="98"/>
      <c r="AM86" s="1"/>
      <c r="AN86" s="1"/>
      <c r="AO86" s="1"/>
      <c r="AP86" s="1"/>
      <c r="AQ86" s="1"/>
      <c r="AR86" s="1"/>
    </row>
    <row r="87" spans="1:44" s="62" customFormat="1" ht="12" x14ac:dyDescent="0.2">
      <c r="A87" s="81" t="s">
        <v>247</v>
      </c>
      <c r="B87" s="81"/>
      <c r="C87" s="82"/>
      <c r="G87" s="81"/>
      <c r="H87" s="81"/>
      <c r="I87" s="81"/>
      <c r="M87" s="81" t="s">
        <v>248</v>
      </c>
      <c r="N87" s="81"/>
      <c r="O87" s="81"/>
      <c r="P87" s="81"/>
      <c r="Q87" s="81"/>
      <c r="R87" s="81"/>
      <c r="S87" s="81"/>
      <c r="T87" s="99" t="s">
        <v>266</v>
      </c>
      <c r="U87" s="88"/>
      <c r="V87" s="88"/>
      <c r="W87" s="88"/>
      <c r="X87" s="98"/>
      <c r="AM87" s="1"/>
      <c r="AN87" s="1"/>
      <c r="AO87" s="1"/>
      <c r="AP87" s="1"/>
      <c r="AQ87" s="1"/>
      <c r="AR87" s="1"/>
    </row>
    <row r="88" spans="1:44" s="62" customFormat="1" ht="12" x14ac:dyDescent="0.2">
      <c r="A88" s="81" t="s">
        <v>251</v>
      </c>
      <c r="B88" s="81"/>
      <c r="C88" s="82"/>
      <c r="G88" s="81"/>
      <c r="H88" s="81"/>
      <c r="I88" s="81"/>
      <c r="M88" s="81"/>
      <c r="N88" s="81"/>
      <c r="O88" s="81"/>
      <c r="P88" s="81"/>
      <c r="Q88" s="81"/>
      <c r="R88" s="81"/>
      <c r="S88" s="81"/>
      <c r="T88" s="99" t="s">
        <v>267</v>
      </c>
      <c r="U88" s="88"/>
      <c r="V88" s="88"/>
      <c r="W88" s="88"/>
      <c r="X88" s="98"/>
      <c r="AM88" s="1"/>
      <c r="AN88" s="1"/>
      <c r="AO88" s="1"/>
      <c r="AP88" s="1"/>
      <c r="AQ88" s="1"/>
      <c r="AR88" s="1"/>
    </row>
    <row r="89" spans="1:44" s="62" customFormat="1" ht="12" x14ac:dyDescent="0.2">
      <c r="A89" s="81" t="s">
        <v>331</v>
      </c>
      <c r="B89" s="81"/>
      <c r="C89" s="82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2"/>
      <c r="S89" s="81"/>
      <c r="T89" s="98"/>
      <c r="AM89" s="1"/>
      <c r="AN89" s="1"/>
      <c r="AO89" s="1"/>
      <c r="AP89" s="1"/>
      <c r="AQ89" s="1"/>
      <c r="AR89" s="1"/>
    </row>
    <row r="90" spans="1:44" s="62" customFormat="1" ht="12" x14ac:dyDescent="0.2">
      <c r="A90" s="81"/>
      <c r="B90" s="81"/>
      <c r="C90" s="82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98"/>
      <c r="AM90" s="1"/>
      <c r="AN90" s="1"/>
      <c r="AO90" s="1"/>
      <c r="AP90" s="1"/>
      <c r="AQ90" s="1"/>
      <c r="AR90" s="1"/>
    </row>
    <row r="91" spans="1:44" s="62" customFormat="1" ht="12" x14ac:dyDescent="0.2">
      <c r="A91" s="84" t="s">
        <v>249</v>
      </c>
      <c r="B91" s="81"/>
      <c r="C91" s="82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2"/>
      <c r="AM91" s="1"/>
      <c r="AN91" s="1"/>
      <c r="AO91" s="1"/>
      <c r="AP91" s="1"/>
      <c r="AQ91" s="1"/>
      <c r="AR91" s="1"/>
    </row>
    <row r="92" spans="1:44" ht="12" x14ac:dyDescent="0.2">
      <c r="A92" s="81" t="s">
        <v>256</v>
      </c>
      <c r="B92" s="81"/>
      <c r="C92" s="82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2"/>
    </row>
    <row r="93" spans="1:44" ht="12" x14ac:dyDescent="0.2">
      <c r="A93" s="81" t="s">
        <v>252</v>
      </c>
      <c r="B93" s="81"/>
      <c r="C93" s="82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2"/>
    </row>
    <row r="94" spans="1:44" ht="12" x14ac:dyDescent="0.2">
      <c r="A94" s="81" t="s">
        <v>253</v>
      </c>
      <c r="B94" s="81"/>
      <c r="C94" s="82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2"/>
    </row>
    <row r="95" spans="1:44" ht="12" x14ac:dyDescent="0.2">
      <c r="A95" s="81" t="s">
        <v>257</v>
      </c>
      <c r="B95" s="81"/>
      <c r="C95" s="82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2"/>
      <c r="AC95" s="1"/>
      <c r="AD95" s="1"/>
      <c r="AE95" s="1"/>
      <c r="AF95" s="1"/>
      <c r="AG95" s="1"/>
      <c r="AH95" s="1"/>
      <c r="AI95" s="1"/>
      <c r="AJ95" s="1"/>
      <c r="AK95" s="1"/>
      <c r="AL95" s="1"/>
      <c r="AQ95" s="62"/>
      <c r="AR95" s="62"/>
    </row>
    <row r="96" spans="1:44" ht="12" x14ac:dyDescent="0.2">
      <c r="A96" s="81" t="s">
        <v>250</v>
      </c>
      <c r="B96" s="81"/>
      <c r="C96" s="82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2"/>
      <c r="AC96" s="1"/>
      <c r="AD96" s="1"/>
      <c r="AE96" s="1"/>
      <c r="AF96" s="1"/>
      <c r="AG96" s="1"/>
      <c r="AH96" s="1"/>
      <c r="AI96" s="1"/>
      <c r="AJ96" s="1"/>
      <c r="AK96" s="1"/>
      <c r="AL96" s="1"/>
      <c r="AQ96" s="62"/>
      <c r="AR96" s="62"/>
    </row>
    <row r="97" spans="1:44" ht="12" x14ac:dyDescent="0.2">
      <c r="A97" s="88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2"/>
      <c r="T97" s="82"/>
      <c r="AC97" s="1"/>
      <c r="AD97" s="1"/>
      <c r="AE97" s="1"/>
      <c r="AF97" s="1"/>
      <c r="AG97" s="1"/>
      <c r="AH97" s="1"/>
      <c r="AI97" s="1"/>
      <c r="AJ97" s="1"/>
      <c r="AK97" s="1"/>
      <c r="AL97" s="1"/>
      <c r="AQ97" s="62"/>
      <c r="AR97" s="62"/>
    </row>
  </sheetData>
  <sheetProtection algorithmName="SHA-512" hashValue="QvBrVSoEgzgP12x/T4SxBZ9+4av+NGXzTOaKPYm5plcgN8UAQRwGZd9YKfpfHCs3DajNRJJVD8/l3p4FgBPZUQ==" saltValue="4xSjlh/CE6P3iLFuG3mTdQ==" spinCount="100000" sheet="1" objects="1" scenarios="1"/>
  <mergeCells count="60">
    <mergeCell ref="A1:AL1"/>
    <mergeCell ref="A2:AL2"/>
    <mergeCell ref="A3:AL3"/>
    <mergeCell ref="A4:A6"/>
    <mergeCell ref="B4:B6"/>
    <mergeCell ref="C4:C6"/>
    <mergeCell ref="D4:D6"/>
    <mergeCell ref="E4:E6"/>
    <mergeCell ref="F4:F6"/>
    <mergeCell ref="G4:AJ4"/>
    <mergeCell ref="AK4:AL4"/>
    <mergeCell ref="G5:I5"/>
    <mergeCell ref="J5:L5"/>
    <mergeCell ref="M5:O5"/>
    <mergeCell ref="P5:R5"/>
    <mergeCell ref="S5:U5"/>
    <mergeCell ref="AK5:AK6"/>
    <mergeCell ref="AL5:AL6"/>
    <mergeCell ref="A7:F7"/>
    <mergeCell ref="G7:AJ7"/>
    <mergeCell ref="AK7:AL7"/>
    <mergeCell ref="V5:X5"/>
    <mergeCell ref="Y5:AA5"/>
    <mergeCell ref="AB5:AD5"/>
    <mergeCell ref="AE5:AG5"/>
    <mergeCell ref="AH5:AJ5"/>
    <mergeCell ref="A25:F25"/>
    <mergeCell ref="G25:AJ25"/>
    <mergeCell ref="AK25:AL25"/>
    <mergeCell ref="A28:F28"/>
    <mergeCell ref="A29:AL29"/>
    <mergeCell ref="A33:AL33"/>
    <mergeCell ref="F30:F32"/>
    <mergeCell ref="G30:AJ30"/>
    <mergeCell ref="AK30:AL30"/>
    <mergeCell ref="G31:I31"/>
    <mergeCell ref="J31:L31"/>
    <mergeCell ref="M31:O31"/>
    <mergeCell ref="P31:R31"/>
    <mergeCell ref="S31:U31"/>
    <mergeCell ref="V31:X31"/>
    <mergeCell ref="Y31:AA31"/>
    <mergeCell ref="A30:A32"/>
    <mergeCell ref="B30:B32"/>
    <mergeCell ref="C30:C32"/>
    <mergeCell ref="D30:D32"/>
    <mergeCell ref="E30:E32"/>
    <mergeCell ref="AB31:AD31"/>
    <mergeCell ref="AE31:AG31"/>
    <mergeCell ref="AH31:AJ31"/>
    <mergeCell ref="AK31:AK32"/>
    <mergeCell ref="AL31:AL32"/>
    <mergeCell ref="A72:F72"/>
    <mergeCell ref="A73:F73"/>
    <mergeCell ref="A45:F45"/>
    <mergeCell ref="A46:AL46"/>
    <mergeCell ref="A56:F56"/>
    <mergeCell ref="A57:AL57"/>
    <mergeCell ref="A66:AL66"/>
    <mergeCell ref="A71:F71"/>
  </mergeCells>
  <printOptions horizontalCentered="1"/>
  <pageMargins left="0.47244094488188981" right="0.47244094488188981" top="0.27559055118110237" bottom="0.27559055118110237" header="0.11811023622047245" footer="0.11811023622047245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A1:AR97"/>
  <sheetViews>
    <sheetView zoomScale="90" zoomScaleNormal="90" workbookViewId="0">
      <selection activeCell="A23" sqref="A23:XFD23"/>
    </sheetView>
  </sheetViews>
  <sheetFormatPr defaultColWidth="9.140625" defaultRowHeight="11.25" x14ac:dyDescent="0.25"/>
  <cols>
    <col min="1" max="1" width="44.28515625" style="1" customWidth="1"/>
    <col min="2" max="2" width="13.85546875" style="1" customWidth="1"/>
    <col min="3" max="3" width="15.85546875" style="62" customWidth="1"/>
    <col min="4" max="6" width="4.5703125" style="62" customWidth="1"/>
    <col min="7" max="36" width="3.7109375" style="62" customWidth="1"/>
    <col min="37" max="38" width="5.5703125" style="62" customWidth="1"/>
    <col min="39" max="39" width="4.5703125" style="1" customWidth="1"/>
    <col min="40" max="40" width="12.140625" style="1" customWidth="1"/>
    <col min="41" max="41" width="15.28515625" style="1" customWidth="1"/>
    <col min="42" max="42" width="15" style="1" customWidth="1"/>
    <col min="43" max="16384" width="9.140625" style="1"/>
  </cols>
  <sheetData>
    <row r="1" spans="1:42" ht="12.6" customHeight="1" thickBot="1" x14ac:dyDescent="0.3">
      <c r="A1" s="275" t="s">
        <v>61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7"/>
    </row>
    <row r="2" spans="1:42" ht="12.6" customHeight="1" thickBot="1" x14ac:dyDescent="0.3">
      <c r="A2" s="310" t="s">
        <v>1154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  <c r="AH2" s="311"/>
      <c r="AI2" s="311"/>
      <c r="AJ2" s="311"/>
      <c r="AK2" s="311"/>
      <c r="AL2" s="312"/>
    </row>
    <row r="3" spans="1:42" ht="12.6" customHeight="1" thickBot="1" x14ac:dyDescent="0.3">
      <c r="A3" s="298" t="s">
        <v>28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300"/>
    </row>
    <row r="4" spans="1:42" ht="12.6" customHeight="1" thickBot="1" x14ac:dyDescent="0.3">
      <c r="A4" s="278" t="s">
        <v>215</v>
      </c>
      <c r="B4" s="281" t="s">
        <v>216</v>
      </c>
      <c r="C4" s="284" t="s">
        <v>214</v>
      </c>
      <c r="D4" s="287" t="s">
        <v>211</v>
      </c>
      <c r="E4" s="287" t="s">
        <v>47</v>
      </c>
      <c r="F4" s="272" t="s">
        <v>254</v>
      </c>
      <c r="G4" s="275" t="s">
        <v>0</v>
      </c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7"/>
      <c r="AK4" s="275"/>
      <c r="AL4" s="277"/>
    </row>
    <row r="5" spans="1:42" ht="12.6" customHeight="1" x14ac:dyDescent="0.25">
      <c r="A5" s="279"/>
      <c r="B5" s="282"/>
      <c r="C5" s="285"/>
      <c r="D5" s="288"/>
      <c r="E5" s="288"/>
      <c r="F5" s="273"/>
      <c r="G5" s="307" t="s">
        <v>2</v>
      </c>
      <c r="H5" s="308"/>
      <c r="I5" s="309"/>
      <c r="J5" s="307" t="s">
        <v>3</v>
      </c>
      <c r="K5" s="308"/>
      <c r="L5" s="309"/>
      <c r="M5" s="307" t="s">
        <v>4</v>
      </c>
      <c r="N5" s="308"/>
      <c r="O5" s="309"/>
      <c r="P5" s="307" t="s">
        <v>5</v>
      </c>
      <c r="Q5" s="308"/>
      <c r="R5" s="309"/>
      <c r="S5" s="307" t="s">
        <v>6</v>
      </c>
      <c r="T5" s="308"/>
      <c r="U5" s="309"/>
      <c r="V5" s="307" t="s">
        <v>7</v>
      </c>
      <c r="W5" s="308"/>
      <c r="X5" s="309"/>
      <c r="Y5" s="307" t="s">
        <v>8</v>
      </c>
      <c r="Z5" s="308"/>
      <c r="AA5" s="309"/>
      <c r="AB5" s="307" t="s">
        <v>9</v>
      </c>
      <c r="AC5" s="308"/>
      <c r="AD5" s="309"/>
      <c r="AE5" s="307" t="s">
        <v>10</v>
      </c>
      <c r="AF5" s="308"/>
      <c r="AG5" s="309"/>
      <c r="AH5" s="307" t="s">
        <v>11</v>
      </c>
      <c r="AI5" s="308"/>
      <c r="AJ5" s="309"/>
      <c r="AK5" s="270" t="s">
        <v>220</v>
      </c>
      <c r="AL5" s="270" t="s">
        <v>54</v>
      </c>
      <c r="AN5" s="9"/>
      <c r="AO5" s="9"/>
      <c r="AP5" s="9"/>
    </row>
    <row r="6" spans="1:42" ht="12.6" customHeight="1" thickBot="1" x14ac:dyDescent="0.3">
      <c r="A6" s="280"/>
      <c r="B6" s="283"/>
      <c r="C6" s="286"/>
      <c r="D6" s="289"/>
      <c r="E6" s="289"/>
      <c r="F6" s="274"/>
      <c r="G6" s="204" t="s">
        <v>1</v>
      </c>
      <c r="H6" s="206" t="s">
        <v>12</v>
      </c>
      <c r="I6" s="63" t="s">
        <v>22</v>
      </c>
      <c r="J6" s="204" t="s">
        <v>1</v>
      </c>
      <c r="K6" s="206" t="s">
        <v>12</v>
      </c>
      <c r="L6" s="63" t="s">
        <v>22</v>
      </c>
      <c r="M6" s="204" t="s">
        <v>1</v>
      </c>
      <c r="N6" s="206" t="s">
        <v>12</v>
      </c>
      <c r="O6" s="63" t="s">
        <v>22</v>
      </c>
      <c r="P6" s="204" t="s">
        <v>1</v>
      </c>
      <c r="Q6" s="206" t="s">
        <v>12</v>
      </c>
      <c r="R6" s="63" t="s">
        <v>22</v>
      </c>
      <c r="S6" s="204" t="s">
        <v>1</v>
      </c>
      <c r="T6" s="206" t="s">
        <v>12</v>
      </c>
      <c r="U6" s="63" t="s">
        <v>22</v>
      </c>
      <c r="V6" s="204" t="s">
        <v>1</v>
      </c>
      <c r="W6" s="206" t="s">
        <v>12</v>
      </c>
      <c r="X6" s="63" t="s">
        <v>22</v>
      </c>
      <c r="Y6" s="204" t="s">
        <v>1</v>
      </c>
      <c r="Z6" s="206" t="s">
        <v>12</v>
      </c>
      <c r="AA6" s="63" t="s">
        <v>22</v>
      </c>
      <c r="AB6" s="204" t="s">
        <v>1</v>
      </c>
      <c r="AC6" s="206" t="s">
        <v>12</v>
      </c>
      <c r="AD6" s="63" t="s">
        <v>22</v>
      </c>
      <c r="AE6" s="204" t="s">
        <v>1</v>
      </c>
      <c r="AF6" s="206" t="s">
        <v>12</v>
      </c>
      <c r="AG6" s="63" t="s">
        <v>22</v>
      </c>
      <c r="AH6" s="204" t="s">
        <v>1</v>
      </c>
      <c r="AI6" s="206" t="s">
        <v>12</v>
      </c>
      <c r="AJ6" s="63" t="s">
        <v>22</v>
      </c>
      <c r="AK6" s="271"/>
      <c r="AL6" s="271"/>
      <c r="AN6" s="3"/>
      <c r="AO6" s="3"/>
      <c r="AP6" s="3"/>
    </row>
    <row r="7" spans="1:42" ht="12.6" customHeight="1" thickBot="1" x14ac:dyDescent="0.3">
      <c r="A7" s="301" t="s">
        <v>55</v>
      </c>
      <c r="B7" s="302"/>
      <c r="C7" s="302"/>
      <c r="D7" s="302"/>
      <c r="E7" s="302"/>
      <c r="F7" s="303"/>
      <c r="G7" s="304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6"/>
      <c r="AK7" s="293"/>
      <c r="AL7" s="294"/>
    </row>
    <row r="8" spans="1:42" ht="12.6" customHeight="1" x14ac:dyDescent="0.25">
      <c r="A8" s="142" t="s">
        <v>62</v>
      </c>
      <c r="B8" s="211" t="s">
        <v>503</v>
      </c>
      <c r="C8" s="109" t="s">
        <v>228</v>
      </c>
      <c r="D8" s="95" t="s">
        <v>212</v>
      </c>
      <c r="E8" s="95" t="s">
        <v>37</v>
      </c>
      <c r="F8" s="123">
        <v>60</v>
      </c>
      <c r="G8" s="122">
        <v>2</v>
      </c>
      <c r="H8" s="109">
        <v>9</v>
      </c>
      <c r="I8" s="123" t="s">
        <v>36</v>
      </c>
      <c r="J8" s="122">
        <v>2</v>
      </c>
      <c r="K8" s="109">
        <v>9</v>
      </c>
      <c r="L8" s="123" t="s">
        <v>36</v>
      </c>
      <c r="M8" s="122">
        <v>2</v>
      </c>
      <c r="N8" s="109">
        <v>9</v>
      </c>
      <c r="O8" s="123" t="s">
        <v>36</v>
      </c>
      <c r="P8" s="122">
        <v>2</v>
      </c>
      <c r="Q8" s="109">
        <v>9</v>
      </c>
      <c r="R8" s="123" t="s">
        <v>36</v>
      </c>
      <c r="S8" s="122">
        <v>2</v>
      </c>
      <c r="T8" s="109">
        <v>9</v>
      </c>
      <c r="U8" s="123" t="s">
        <v>36</v>
      </c>
      <c r="V8" s="122">
        <v>2</v>
      </c>
      <c r="W8" s="109">
        <v>9</v>
      </c>
      <c r="X8" s="123" t="s">
        <v>36</v>
      </c>
      <c r="Y8" s="122">
        <v>2</v>
      </c>
      <c r="Z8" s="109">
        <v>9</v>
      </c>
      <c r="AA8" s="123" t="s">
        <v>37</v>
      </c>
      <c r="AB8" s="122">
        <v>2</v>
      </c>
      <c r="AC8" s="109">
        <v>9</v>
      </c>
      <c r="AD8" s="123" t="s">
        <v>37</v>
      </c>
      <c r="AE8" s="122"/>
      <c r="AF8" s="109"/>
      <c r="AG8" s="123"/>
      <c r="AH8" s="18"/>
      <c r="AI8" s="19"/>
      <c r="AJ8" s="20"/>
      <c r="AK8" s="89">
        <f>SUM(G8,J8,M8,P8,S8,V8,Y8,AB8,AE8,AH8)*15</f>
        <v>240</v>
      </c>
      <c r="AL8" s="105">
        <f>SUM(H8,K8,N8,Q8,T8,W8,Z8,AC8,AF8,AI8)</f>
        <v>72</v>
      </c>
      <c r="AN8" s="10"/>
      <c r="AO8" s="10"/>
      <c r="AP8" s="10"/>
    </row>
    <row r="9" spans="1:42" ht="12.6" customHeight="1" x14ac:dyDescent="0.2">
      <c r="A9" s="143" t="s">
        <v>182</v>
      </c>
      <c r="B9" s="212" t="s">
        <v>504</v>
      </c>
      <c r="C9" s="55" t="s">
        <v>563</v>
      </c>
      <c r="D9" s="49"/>
      <c r="E9" s="49"/>
      <c r="F9" s="50"/>
      <c r="G9" s="53"/>
      <c r="H9" s="55"/>
      <c r="I9" s="54"/>
      <c r="J9" s="53"/>
      <c r="K9" s="55"/>
      <c r="L9" s="54"/>
      <c r="M9" s="53"/>
      <c r="N9" s="55"/>
      <c r="O9" s="54"/>
      <c r="P9" s="53"/>
      <c r="Q9" s="55"/>
      <c r="R9" s="54"/>
      <c r="S9" s="53"/>
      <c r="T9" s="55"/>
      <c r="U9" s="54"/>
      <c r="V9" s="53"/>
      <c r="W9" s="55"/>
      <c r="X9" s="54"/>
      <c r="Y9" s="53"/>
      <c r="Z9" s="55"/>
      <c r="AA9" s="54"/>
      <c r="AB9" s="53">
        <v>0</v>
      </c>
      <c r="AC9" s="55">
        <v>2</v>
      </c>
      <c r="AD9" s="54" t="s">
        <v>60</v>
      </c>
      <c r="AE9" s="53"/>
      <c r="AF9" s="55"/>
      <c r="AG9" s="54"/>
      <c r="AH9" s="26"/>
      <c r="AI9" s="27"/>
      <c r="AJ9" s="28"/>
      <c r="AK9" s="90">
        <f t="shared" ref="AK9:AK23" si="0">SUM(G9,J9,M9,P9,S9,V9,Y9,AB9,AE9,AH9)*15</f>
        <v>0</v>
      </c>
      <c r="AL9" s="107">
        <f t="shared" ref="AL9:AL23" si="1">SUM(H9,K9,N9,Q9,T9,W9,Z9,AC9,AF9,AI9)</f>
        <v>2</v>
      </c>
    </row>
    <row r="10" spans="1:42" ht="12.6" customHeight="1" x14ac:dyDescent="0.25">
      <c r="A10" s="22" t="s">
        <v>63</v>
      </c>
      <c r="B10" s="212" t="s">
        <v>1101</v>
      </c>
      <c r="C10" s="55" t="s">
        <v>228</v>
      </c>
      <c r="D10" s="49" t="s">
        <v>213</v>
      </c>
      <c r="E10" s="49" t="s">
        <v>217</v>
      </c>
      <c r="F10" s="50">
        <v>45</v>
      </c>
      <c r="G10" s="53">
        <v>1</v>
      </c>
      <c r="H10" s="55">
        <v>3</v>
      </c>
      <c r="I10" s="54" t="s">
        <v>37</v>
      </c>
      <c r="J10" s="53">
        <v>1</v>
      </c>
      <c r="K10" s="55">
        <v>3</v>
      </c>
      <c r="L10" s="54" t="s">
        <v>36</v>
      </c>
      <c r="M10" s="53"/>
      <c r="N10" s="55"/>
      <c r="O10" s="54"/>
      <c r="P10" s="53"/>
      <c r="Q10" s="55"/>
      <c r="R10" s="54"/>
      <c r="S10" s="53"/>
      <c r="T10" s="55"/>
      <c r="U10" s="54"/>
      <c r="V10" s="53"/>
      <c r="W10" s="55"/>
      <c r="X10" s="54"/>
      <c r="Y10" s="53"/>
      <c r="Z10" s="55"/>
      <c r="AA10" s="54"/>
      <c r="AB10" s="53"/>
      <c r="AC10" s="55"/>
      <c r="AD10" s="54"/>
      <c r="AE10" s="53"/>
      <c r="AF10" s="55"/>
      <c r="AG10" s="54"/>
      <c r="AH10" s="26"/>
      <c r="AI10" s="27"/>
      <c r="AJ10" s="28"/>
      <c r="AK10" s="90">
        <f t="shared" si="0"/>
        <v>30</v>
      </c>
      <c r="AL10" s="29">
        <f t="shared" si="1"/>
        <v>6</v>
      </c>
    </row>
    <row r="11" spans="1:42" ht="12.6" customHeight="1" x14ac:dyDescent="0.25">
      <c r="A11" s="22" t="s">
        <v>34</v>
      </c>
      <c r="B11" s="212" t="s">
        <v>362</v>
      </c>
      <c r="C11" s="55" t="s">
        <v>228</v>
      </c>
      <c r="D11" s="49" t="s">
        <v>213</v>
      </c>
      <c r="E11" s="49" t="s">
        <v>37</v>
      </c>
      <c r="F11" s="50">
        <v>60</v>
      </c>
      <c r="G11" s="53">
        <v>1</v>
      </c>
      <c r="H11" s="55">
        <v>3</v>
      </c>
      <c r="I11" s="54" t="s">
        <v>37</v>
      </c>
      <c r="J11" s="53">
        <v>1</v>
      </c>
      <c r="K11" s="55">
        <v>3</v>
      </c>
      <c r="L11" s="54" t="s">
        <v>36</v>
      </c>
      <c r="M11" s="53">
        <v>1</v>
      </c>
      <c r="N11" s="55">
        <v>3</v>
      </c>
      <c r="O11" s="54" t="s">
        <v>37</v>
      </c>
      <c r="P11" s="53">
        <v>1</v>
      </c>
      <c r="Q11" s="55">
        <v>3</v>
      </c>
      <c r="R11" s="54" t="s">
        <v>36</v>
      </c>
      <c r="S11" s="53">
        <v>1</v>
      </c>
      <c r="T11" s="55">
        <v>3</v>
      </c>
      <c r="U11" s="54" t="s">
        <v>37</v>
      </c>
      <c r="V11" s="53">
        <v>1</v>
      </c>
      <c r="W11" s="55">
        <v>3</v>
      </c>
      <c r="X11" s="54" t="s">
        <v>36</v>
      </c>
      <c r="Y11" s="53">
        <v>1</v>
      </c>
      <c r="Z11" s="55">
        <v>3</v>
      </c>
      <c r="AA11" s="54" t="s">
        <v>37</v>
      </c>
      <c r="AB11" s="53">
        <v>1</v>
      </c>
      <c r="AC11" s="55">
        <v>3</v>
      </c>
      <c r="AD11" s="54" t="s">
        <v>37</v>
      </c>
      <c r="AE11" s="53"/>
      <c r="AF11" s="55"/>
      <c r="AG11" s="54"/>
      <c r="AH11" s="26"/>
      <c r="AI11" s="27"/>
      <c r="AJ11" s="28"/>
      <c r="AK11" s="90">
        <f>SUM(G11,J11,M11,P11,S11,V11,Y11,AB11,AE11,AH11)*15</f>
        <v>120</v>
      </c>
      <c r="AL11" s="29">
        <f>SUM(H11,K11,N11,Q11,T11,W11,Z11,AC11,AF11,AI11)</f>
        <v>24</v>
      </c>
    </row>
    <row r="12" spans="1:42" ht="12.6" customHeight="1" x14ac:dyDescent="0.25">
      <c r="A12" s="22" t="s">
        <v>50</v>
      </c>
      <c r="B12" s="212" t="s">
        <v>451</v>
      </c>
      <c r="C12" s="55" t="s">
        <v>228</v>
      </c>
      <c r="D12" s="49" t="s">
        <v>213</v>
      </c>
      <c r="E12" s="49" t="s">
        <v>37</v>
      </c>
      <c r="F12" s="50">
        <v>60</v>
      </c>
      <c r="G12" s="53"/>
      <c r="H12" s="55"/>
      <c r="I12" s="54"/>
      <c r="J12" s="53"/>
      <c r="K12" s="55"/>
      <c r="L12" s="54"/>
      <c r="M12" s="53"/>
      <c r="N12" s="55"/>
      <c r="O12" s="54"/>
      <c r="P12" s="53"/>
      <c r="Q12" s="55"/>
      <c r="R12" s="54"/>
      <c r="S12" s="53"/>
      <c r="T12" s="55"/>
      <c r="U12" s="54"/>
      <c r="V12" s="53"/>
      <c r="W12" s="55"/>
      <c r="X12" s="54"/>
      <c r="Y12" s="53">
        <v>1</v>
      </c>
      <c r="Z12" s="55">
        <v>3</v>
      </c>
      <c r="AA12" s="54" t="s">
        <v>37</v>
      </c>
      <c r="AB12" s="53">
        <v>1</v>
      </c>
      <c r="AC12" s="55">
        <v>3</v>
      </c>
      <c r="AD12" s="54" t="s">
        <v>37</v>
      </c>
      <c r="AE12" s="53"/>
      <c r="AF12" s="55"/>
      <c r="AG12" s="54"/>
      <c r="AH12" s="26"/>
      <c r="AI12" s="27"/>
      <c r="AJ12" s="28"/>
      <c r="AK12" s="90">
        <f>SUM(G12,J12,M12,P12,S12,V12,Y12,AB12,AE12,AH12)*15</f>
        <v>30</v>
      </c>
      <c r="AL12" s="29">
        <f>SUM(H12,K12,N12,Q12,T12,W12,Z12,AC12,AF12,AI12)</f>
        <v>6</v>
      </c>
    </row>
    <row r="13" spans="1:42" ht="12.6" customHeight="1" x14ac:dyDescent="0.25">
      <c r="A13" s="22" t="s">
        <v>45</v>
      </c>
      <c r="B13" s="212" t="s">
        <v>708</v>
      </c>
      <c r="C13" s="55" t="s">
        <v>228</v>
      </c>
      <c r="D13" s="49" t="s">
        <v>213</v>
      </c>
      <c r="E13" s="49" t="s">
        <v>37</v>
      </c>
      <c r="F13" s="50">
        <v>60</v>
      </c>
      <c r="G13" s="53">
        <v>6</v>
      </c>
      <c r="H13" s="55">
        <v>3</v>
      </c>
      <c r="I13" s="54" t="s">
        <v>37</v>
      </c>
      <c r="J13" s="53">
        <v>6</v>
      </c>
      <c r="K13" s="55">
        <v>3</v>
      </c>
      <c r="L13" s="54" t="s">
        <v>37</v>
      </c>
      <c r="M13" s="53">
        <v>6</v>
      </c>
      <c r="N13" s="55">
        <v>3</v>
      </c>
      <c r="O13" s="54" t="s">
        <v>37</v>
      </c>
      <c r="P13" s="53">
        <v>6</v>
      </c>
      <c r="Q13" s="55">
        <v>3</v>
      </c>
      <c r="R13" s="54" t="s">
        <v>37</v>
      </c>
      <c r="S13" s="53">
        <v>6</v>
      </c>
      <c r="T13" s="55">
        <v>3</v>
      </c>
      <c r="U13" s="54" t="s">
        <v>37</v>
      </c>
      <c r="V13" s="53">
        <v>6</v>
      </c>
      <c r="W13" s="55">
        <v>3</v>
      </c>
      <c r="X13" s="54" t="s">
        <v>37</v>
      </c>
      <c r="Y13" s="53">
        <v>6</v>
      </c>
      <c r="Z13" s="55">
        <v>3</v>
      </c>
      <c r="AA13" s="54" t="s">
        <v>37</v>
      </c>
      <c r="AB13" s="53">
        <v>6</v>
      </c>
      <c r="AC13" s="55">
        <v>3</v>
      </c>
      <c r="AD13" s="54" t="s">
        <v>37</v>
      </c>
      <c r="AE13" s="53"/>
      <c r="AF13" s="55"/>
      <c r="AG13" s="54"/>
      <c r="AH13" s="26"/>
      <c r="AI13" s="27"/>
      <c r="AJ13" s="28"/>
      <c r="AK13" s="90">
        <f t="shared" si="0"/>
        <v>720</v>
      </c>
      <c r="AL13" s="29">
        <f t="shared" si="1"/>
        <v>24</v>
      </c>
    </row>
    <row r="14" spans="1:42" ht="12.6" customHeight="1" x14ac:dyDescent="0.25">
      <c r="A14" s="22" t="s">
        <v>46</v>
      </c>
      <c r="B14" s="212" t="s">
        <v>454</v>
      </c>
      <c r="C14" s="55" t="s">
        <v>228</v>
      </c>
      <c r="D14" s="49" t="s">
        <v>213</v>
      </c>
      <c r="E14" s="49" t="s">
        <v>37</v>
      </c>
      <c r="F14" s="50">
        <v>45</v>
      </c>
      <c r="G14" s="53">
        <v>1</v>
      </c>
      <c r="H14" s="55">
        <v>1</v>
      </c>
      <c r="I14" s="54" t="s">
        <v>37</v>
      </c>
      <c r="J14" s="53">
        <v>1</v>
      </c>
      <c r="K14" s="55">
        <v>1</v>
      </c>
      <c r="L14" s="54" t="s">
        <v>37</v>
      </c>
      <c r="M14" s="53">
        <v>1</v>
      </c>
      <c r="N14" s="55">
        <v>1</v>
      </c>
      <c r="O14" s="54" t="s">
        <v>37</v>
      </c>
      <c r="P14" s="53">
        <v>1</v>
      </c>
      <c r="Q14" s="55">
        <v>1</v>
      </c>
      <c r="R14" s="54" t="s">
        <v>37</v>
      </c>
      <c r="S14" s="53">
        <v>1</v>
      </c>
      <c r="T14" s="55">
        <v>1</v>
      </c>
      <c r="U14" s="54" t="s">
        <v>37</v>
      </c>
      <c r="V14" s="53">
        <v>1</v>
      </c>
      <c r="W14" s="55">
        <v>1</v>
      </c>
      <c r="X14" s="54" t="s">
        <v>37</v>
      </c>
      <c r="Y14" s="53">
        <v>1</v>
      </c>
      <c r="Z14" s="55">
        <v>1</v>
      </c>
      <c r="AA14" s="54" t="s">
        <v>37</v>
      </c>
      <c r="AB14" s="53">
        <v>1</v>
      </c>
      <c r="AC14" s="55">
        <v>1</v>
      </c>
      <c r="AD14" s="54" t="s">
        <v>37</v>
      </c>
      <c r="AE14" s="53"/>
      <c r="AF14" s="55"/>
      <c r="AG14" s="54"/>
      <c r="AH14" s="26"/>
      <c r="AI14" s="27"/>
      <c r="AJ14" s="28"/>
      <c r="AK14" s="90">
        <f t="shared" si="0"/>
        <v>120</v>
      </c>
      <c r="AL14" s="29">
        <f t="shared" si="1"/>
        <v>8</v>
      </c>
    </row>
    <row r="15" spans="1:42" ht="12.6" customHeight="1" x14ac:dyDescent="0.25">
      <c r="A15" s="64" t="s">
        <v>43</v>
      </c>
      <c r="B15" s="212" t="s">
        <v>379</v>
      </c>
      <c r="C15" s="55" t="s">
        <v>228</v>
      </c>
      <c r="D15" s="49" t="s">
        <v>212</v>
      </c>
      <c r="E15" s="49" t="s">
        <v>37</v>
      </c>
      <c r="F15" s="50">
        <v>60</v>
      </c>
      <c r="G15" s="53">
        <v>0.5</v>
      </c>
      <c r="H15" s="55">
        <v>2</v>
      </c>
      <c r="I15" s="54" t="s">
        <v>37</v>
      </c>
      <c r="J15" s="53">
        <v>0.5</v>
      </c>
      <c r="K15" s="55">
        <v>2</v>
      </c>
      <c r="L15" s="54" t="s">
        <v>37</v>
      </c>
      <c r="M15" s="53"/>
      <c r="N15" s="55"/>
      <c r="O15" s="54"/>
      <c r="P15" s="53"/>
      <c r="Q15" s="55"/>
      <c r="R15" s="54"/>
      <c r="S15" s="53"/>
      <c r="T15" s="55"/>
      <c r="U15" s="54"/>
      <c r="V15" s="53"/>
      <c r="W15" s="55"/>
      <c r="X15" s="54"/>
      <c r="Y15" s="53"/>
      <c r="Z15" s="55"/>
      <c r="AA15" s="54"/>
      <c r="AB15" s="53"/>
      <c r="AC15" s="55"/>
      <c r="AD15" s="54"/>
      <c r="AE15" s="53"/>
      <c r="AF15" s="55"/>
      <c r="AG15" s="54"/>
      <c r="AH15" s="26"/>
      <c r="AI15" s="27"/>
      <c r="AJ15" s="28"/>
      <c r="AK15" s="90">
        <f t="shared" si="0"/>
        <v>15</v>
      </c>
      <c r="AL15" s="29">
        <f t="shared" si="1"/>
        <v>4</v>
      </c>
    </row>
    <row r="16" spans="1:42" ht="12.6" customHeight="1" thickBot="1" x14ac:dyDescent="0.25">
      <c r="A16" s="147" t="s">
        <v>1053</v>
      </c>
      <c r="B16" s="212" t="s">
        <v>1108</v>
      </c>
      <c r="C16" s="55" t="s">
        <v>228</v>
      </c>
      <c r="D16" s="49" t="s">
        <v>212</v>
      </c>
      <c r="E16" s="49" t="s">
        <v>37</v>
      </c>
      <c r="F16" s="50">
        <v>60</v>
      </c>
      <c r="G16" s="53"/>
      <c r="H16" s="55"/>
      <c r="I16" s="54"/>
      <c r="J16" s="53"/>
      <c r="K16" s="55"/>
      <c r="L16" s="54"/>
      <c r="M16" s="53"/>
      <c r="N16" s="55"/>
      <c r="O16" s="54"/>
      <c r="P16" s="53"/>
      <c r="Q16" s="55"/>
      <c r="R16" s="54"/>
      <c r="S16" s="53"/>
      <c r="T16" s="55"/>
      <c r="U16" s="54"/>
      <c r="V16" s="53"/>
      <c r="W16" s="55"/>
      <c r="X16" s="54"/>
      <c r="Y16" s="53">
        <v>0.5</v>
      </c>
      <c r="Z16" s="55">
        <v>2</v>
      </c>
      <c r="AA16" s="54" t="s">
        <v>37</v>
      </c>
      <c r="AB16" s="53">
        <v>0.5</v>
      </c>
      <c r="AC16" s="55">
        <v>2</v>
      </c>
      <c r="AD16" s="54" t="s">
        <v>37</v>
      </c>
      <c r="AE16" s="53">
        <v>0.5</v>
      </c>
      <c r="AF16" s="55">
        <v>2</v>
      </c>
      <c r="AG16" s="54" t="s">
        <v>37</v>
      </c>
      <c r="AH16" s="26"/>
      <c r="AI16" s="27"/>
      <c r="AJ16" s="28"/>
      <c r="AK16" s="90">
        <f t="shared" si="0"/>
        <v>22.5</v>
      </c>
      <c r="AL16" s="107">
        <f t="shared" si="1"/>
        <v>6</v>
      </c>
    </row>
    <row r="17" spans="1:42" ht="12.6" customHeight="1" x14ac:dyDescent="0.2">
      <c r="A17" s="146" t="s">
        <v>29</v>
      </c>
      <c r="B17" s="211" t="s">
        <v>277</v>
      </c>
      <c r="C17" s="109" t="s">
        <v>228</v>
      </c>
      <c r="D17" s="95" t="s">
        <v>213</v>
      </c>
      <c r="E17" s="95" t="s">
        <v>217</v>
      </c>
      <c r="F17" s="96">
        <v>45</v>
      </c>
      <c r="G17" s="122">
        <v>2</v>
      </c>
      <c r="H17" s="109">
        <v>2</v>
      </c>
      <c r="I17" s="123" t="s">
        <v>37</v>
      </c>
      <c r="J17" s="122">
        <v>2</v>
      </c>
      <c r="K17" s="109">
        <v>2</v>
      </c>
      <c r="L17" s="123" t="s">
        <v>36</v>
      </c>
      <c r="M17" s="122">
        <v>1</v>
      </c>
      <c r="N17" s="109">
        <v>1</v>
      </c>
      <c r="O17" s="123" t="s">
        <v>37</v>
      </c>
      <c r="P17" s="122">
        <v>1</v>
      </c>
      <c r="Q17" s="109">
        <v>1</v>
      </c>
      <c r="R17" s="123" t="s">
        <v>36</v>
      </c>
      <c r="S17" s="122">
        <v>1</v>
      </c>
      <c r="T17" s="109">
        <v>1</v>
      </c>
      <c r="U17" s="123" t="s">
        <v>37</v>
      </c>
      <c r="V17" s="122">
        <v>1</v>
      </c>
      <c r="W17" s="109">
        <v>1</v>
      </c>
      <c r="X17" s="123" t="s">
        <v>36</v>
      </c>
      <c r="Y17" s="122"/>
      <c r="Z17" s="109"/>
      <c r="AA17" s="123"/>
      <c r="AB17" s="122"/>
      <c r="AC17" s="16"/>
      <c r="AD17" s="17"/>
      <c r="AE17" s="15"/>
      <c r="AF17" s="16"/>
      <c r="AG17" s="17"/>
      <c r="AH17" s="18"/>
      <c r="AI17" s="19"/>
      <c r="AJ17" s="20"/>
      <c r="AK17" s="89">
        <f t="shared" si="0"/>
        <v>120</v>
      </c>
      <c r="AL17" s="105">
        <f t="shared" si="1"/>
        <v>8</v>
      </c>
    </row>
    <row r="18" spans="1:42" ht="12.6" customHeight="1" x14ac:dyDescent="0.2">
      <c r="A18" s="147" t="s">
        <v>30</v>
      </c>
      <c r="B18" s="212" t="s">
        <v>278</v>
      </c>
      <c r="C18" s="55" t="s">
        <v>228</v>
      </c>
      <c r="D18" s="49" t="s">
        <v>213</v>
      </c>
      <c r="E18" s="49" t="s">
        <v>217</v>
      </c>
      <c r="F18" s="50">
        <v>45</v>
      </c>
      <c r="G18" s="53">
        <v>2</v>
      </c>
      <c r="H18" s="55">
        <v>2</v>
      </c>
      <c r="I18" s="54" t="s">
        <v>37</v>
      </c>
      <c r="J18" s="53">
        <v>2</v>
      </c>
      <c r="K18" s="55">
        <v>2</v>
      </c>
      <c r="L18" s="54" t="s">
        <v>36</v>
      </c>
      <c r="M18" s="53">
        <v>1</v>
      </c>
      <c r="N18" s="55">
        <v>1</v>
      </c>
      <c r="O18" s="54" t="s">
        <v>37</v>
      </c>
      <c r="P18" s="53">
        <v>1</v>
      </c>
      <c r="Q18" s="55">
        <v>1</v>
      </c>
      <c r="R18" s="54" t="s">
        <v>36</v>
      </c>
      <c r="S18" s="53">
        <v>1</v>
      </c>
      <c r="T18" s="55">
        <v>1</v>
      </c>
      <c r="U18" s="54" t="s">
        <v>37</v>
      </c>
      <c r="V18" s="53">
        <v>1</v>
      </c>
      <c r="W18" s="55">
        <v>1</v>
      </c>
      <c r="X18" s="54" t="s">
        <v>36</v>
      </c>
      <c r="Y18" s="53"/>
      <c r="Z18" s="55"/>
      <c r="AA18" s="54"/>
      <c r="AB18" s="53"/>
      <c r="AC18" s="24"/>
      <c r="AD18" s="25"/>
      <c r="AE18" s="23"/>
      <c r="AF18" s="24"/>
      <c r="AG18" s="25"/>
      <c r="AH18" s="26"/>
      <c r="AI18" s="27"/>
      <c r="AJ18" s="28"/>
      <c r="AK18" s="90">
        <f t="shared" si="0"/>
        <v>120</v>
      </c>
      <c r="AL18" s="107">
        <f t="shared" si="1"/>
        <v>8</v>
      </c>
    </row>
    <row r="19" spans="1:42" ht="12.6" customHeight="1" x14ac:dyDescent="0.2">
      <c r="A19" s="147" t="s">
        <v>42</v>
      </c>
      <c r="B19" s="212" t="s">
        <v>279</v>
      </c>
      <c r="C19" s="55" t="s">
        <v>280</v>
      </c>
      <c r="D19" s="49" t="s">
        <v>213</v>
      </c>
      <c r="E19" s="49" t="s">
        <v>217</v>
      </c>
      <c r="F19" s="50">
        <v>45</v>
      </c>
      <c r="G19" s="53"/>
      <c r="H19" s="55"/>
      <c r="I19" s="54"/>
      <c r="J19" s="53"/>
      <c r="K19" s="55"/>
      <c r="L19" s="54"/>
      <c r="M19" s="53"/>
      <c r="N19" s="55"/>
      <c r="O19" s="54"/>
      <c r="P19" s="53"/>
      <c r="Q19" s="55"/>
      <c r="R19" s="54"/>
      <c r="S19" s="53"/>
      <c r="T19" s="55"/>
      <c r="U19" s="54"/>
      <c r="V19" s="53"/>
      <c r="W19" s="55"/>
      <c r="X19" s="54"/>
      <c r="Y19" s="53">
        <v>2</v>
      </c>
      <c r="Z19" s="55">
        <v>2</v>
      </c>
      <c r="AA19" s="54" t="s">
        <v>37</v>
      </c>
      <c r="AB19" s="53">
        <v>2</v>
      </c>
      <c r="AC19" s="24">
        <v>2</v>
      </c>
      <c r="AD19" s="25" t="s">
        <v>37</v>
      </c>
      <c r="AE19" s="23"/>
      <c r="AF19" s="24"/>
      <c r="AG19" s="25"/>
      <c r="AH19" s="26"/>
      <c r="AI19" s="27"/>
      <c r="AJ19" s="28"/>
      <c r="AK19" s="90">
        <f t="shared" si="0"/>
        <v>60</v>
      </c>
      <c r="AL19" s="107">
        <f t="shared" si="1"/>
        <v>4</v>
      </c>
    </row>
    <row r="20" spans="1:42" ht="12.6" customHeight="1" x14ac:dyDescent="0.2">
      <c r="A20" s="147" t="s">
        <v>20</v>
      </c>
      <c r="B20" s="212" t="s">
        <v>333</v>
      </c>
      <c r="C20" s="55"/>
      <c r="D20" s="49" t="s">
        <v>213</v>
      </c>
      <c r="E20" s="49" t="s">
        <v>218</v>
      </c>
      <c r="F20" s="50">
        <v>45</v>
      </c>
      <c r="G20" s="53">
        <v>2</v>
      </c>
      <c r="H20" s="55">
        <v>2</v>
      </c>
      <c r="I20" s="54" t="s">
        <v>36</v>
      </c>
      <c r="J20" s="53">
        <v>2</v>
      </c>
      <c r="K20" s="55">
        <v>2</v>
      </c>
      <c r="L20" s="54" t="s">
        <v>36</v>
      </c>
      <c r="M20" s="53">
        <v>2</v>
      </c>
      <c r="N20" s="55">
        <v>2</v>
      </c>
      <c r="O20" s="54" t="s">
        <v>36</v>
      </c>
      <c r="P20" s="53">
        <v>2</v>
      </c>
      <c r="Q20" s="55">
        <v>2</v>
      </c>
      <c r="R20" s="54" t="s">
        <v>36</v>
      </c>
      <c r="S20" s="53">
        <v>2</v>
      </c>
      <c r="T20" s="55">
        <v>2</v>
      </c>
      <c r="U20" s="54" t="s">
        <v>36</v>
      </c>
      <c r="V20" s="53">
        <v>2</v>
      </c>
      <c r="W20" s="55">
        <v>2</v>
      </c>
      <c r="X20" s="54" t="s">
        <v>36</v>
      </c>
      <c r="Y20" s="53"/>
      <c r="Z20" s="55"/>
      <c r="AA20" s="54"/>
      <c r="AB20" s="53"/>
      <c r="AC20" s="24"/>
      <c r="AD20" s="25"/>
      <c r="AE20" s="23"/>
      <c r="AF20" s="24"/>
      <c r="AG20" s="25"/>
      <c r="AH20" s="26"/>
      <c r="AI20" s="27"/>
      <c r="AJ20" s="28"/>
      <c r="AK20" s="90">
        <f t="shared" si="0"/>
        <v>180</v>
      </c>
      <c r="AL20" s="107">
        <f t="shared" si="1"/>
        <v>12</v>
      </c>
    </row>
    <row r="21" spans="1:42" ht="12.6" customHeight="1" x14ac:dyDescent="0.2">
      <c r="A21" s="147" t="s">
        <v>31</v>
      </c>
      <c r="B21" s="212" t="s">
        <v>334</v>
      </c>
      <c r="C21" s="55"/>
      <c r="D21" s="49" t="s">
        <v>213</v>
      </c>
      <c r="E21" s="49" t="s">
        <v>218</v>
      </c>
      <c r="F21" s="50">
        <v>45</v>
      </c>
      <c r="G21" s="53"/>
      <c r="H21" s="55"/>
      <c r="I21" s="54"/>
      <c r="J21" s="53"/>
      <c r="K21" s="55"/>
      <c r="L21" s="54"/>
      <c r="M21" s="53"/>
      <c r="N21" s="55"/>
      <c r="O21" s="54"/>
      <c r="P21" s="53"/>
      <c r="Q21" s="55"/>
      <c r="R21" s="54"/>
      <c r="S21" s="53"/>
      <c r="T21" s="55"/>
      <c r="U21" s="54"/>
      <c r="V21" s="53">
        <v>1</v>
      </c>
      <c r="W21" s="55">
        <v>2</v>
      </c>
      <c r="X21" s="54" t="s">
        <v>36</v>
      </c>
      <c r="Y21" s="53"/>
      <c r="Z21" s="55"/>
      <c r="AA21" s="54"/>
      <c r="AB21" s="53"/>
      <c r="AC21" s="24"/>
      <c r="AD21" s="25"/>
      <c r="AE21" s="23"/>
      <c r="AF21" s="24"/>
      <c r="AG21" s="25"/>
      <c r="AH21" s="26"/>
      <c r="AI21" s="27"/>
      <c r="AJ21" s="28"/>
      <c r="AK21" s="90">
        <f t="shared" si="0"/>
        <v>15</v>
      </c>
      <c r="AL21" s="107">
        <f t="shared" si="1"/>
        <v>2</v>
      </c>
    </row>
    <row r="22" spans="1:42" ht="12.6" customHeight="1" x14ac:dyDescent="0.2">
      <c r="A22" s="147" t="s">
        <v>32</v>
      </c>
      <c r="B22" s="212" t="s">
        <v>281</v>
      </c>
      <c r="C22" s="55" t="s">
        <v>228</v>
      </c>
      <c r="D22" s="49" t="s">
        <v>213</v>
      </c>
      <c r="E22" s="49" t="s">
        <v>218</v>
      </c>
      <c r="F22" s="50">
        <v>45</v>
      </c>
      <c r="G22" s="53">
        <v>1</v>
      </c>
      <c r="H22" s="55">
        <v>2</v>
      </c>
      <c r="I22" s="54" t="s">
        <v>37</v>
      </c>
      <c r="J22" s="53">
        <v>1</v>
      </c>
      <c r="K22" s="55">
        <v>2</v>
      </c>
      <c r="L22" s="54" t="s">
        <v>37</v>
      </c>
      <c r="M22" s="53"/>
      <c r="N22" s="55"/>
      <c r="O22" s="54"/>
      <c r="P22" s="53"/>
      <c r="Q22" s="55"/>
      <c r="R22" s="54"/>
      <c r="S22" s="53"/>
      <c r="T22" s="55"/>
      <c r="U22" s="54"/>
      <c r="V22" s="53"/>
      <c r="W22" s="55"/>
      <c r="X22" s="54"/>
      <c r="Y22" s="53"/>
      <c r="Z22" s="55"/>
      <c r="AA22" s="54"/>
      <c r="AB22" s="53"/>
      <c r="AC22" s="24"/>
      <c r="AD22" s="25"/>
      <c r="AE22" s="23"/>
      <c r="AF22" s="24"/>
      <c r="AG22" s="25"/>
      <c r="AH22" s="26"/>
      <c r="AI22" s="27"/>
      <c r="AJ22" s="28"/>
      <c r="AK22" s="90">
        <f t="shared" si="0"/>
        <v>30</v>
      </c>
      <c r="AL22" s="107">
        <f t="shared" si="1"/>
        <v>4</v>
      </c>
    </row>
    <row r="23" spans="1:42" s="218" customFormat="1" ht="12.6" customHeight="1" x14ac:dyDescent="0.2">
      <c r="A23" s="147" t="s">
        <v>21</v>
      </c>
      <c r="B23" s="212" t="s">
        <v>1166</v>
      </c>
      <c r="C23" s="55"/>
      <c r="D23" s="49" t="s">
        <v>213</v>
      </c>
      <c r="E23" s="49" t="s">
        <v>218</v>
      </c>
      <c r="F23" s="50">
        <v>45</v>
      </c>
      <c r="G23" s="53"/>
      <c r="H23" s="55"/>
      <c r="I23" s="54"/>
      <c r="J23" s="53"/>
      <c r="K23" s="55"/>
      <c r="L23" s="54"/>
      <c r="M23" s="53">
        <v>1</v>
      </c>
      <c r="N23" s="55">
        <v>1</v>
      </c>
      <c r="O23" s="54" t="s">
        <v>36</v>
      </c>
      <c r="P23" s="53"/>
      <c r="Q23" s="55"/>
      <c r="R23" s="54"/>
      <c r="S23" s="53"/>
      <c r="T23" s="55"/>
      <c r="U23" s="54"/>
      <c r="V23" s="53"/>
      <c r="W23" s="55"/>
      <c r="X23" s="54"/>
      <c r="Y23" s="53"/>
      <c r="Z23" s="55"/>
      <c r="AA23" s="54"/>
      <c r="AB23" s="53"/>
      <c r="AC23" s="55"/>
      <c r="AD23" s="54"/>
      <c r="AE23" s="53"/>
      <c r="AF23" s="55"/>
      <c r="AG23" s="54"/>
      <c r="AH23" s="53"/>
      <c r="AI23" s="55"/>
      <c r="AJ23" s="54"/>
      <c r="AK23" s="216">
        <f t="shared" si="0"/>
        <v>15</v>
      </c>
      <c r="AL23" s="217">
        <f t="shared" si="1"/>
        <v>1</v>
      </c>
    </row>
    <row r="24" spans="1:42" ht="12.6" customHeight="1" thickBot="1" x14ac:dyDescent="0.25">
      <c r="A24" s="145" t="s">
        <v>56</v>
      </c>
      <c r="B24" s="219" t="s">
        <v>336</v>
      </c>
      <c r="C24" s="76" t="s">
        <v>228</v>
      </c>
      <c r="D24" s="66" t="s">
        <v>213</v>
      </c>
      <c r="E24" s="66" t="s">
        <v>218</v>
      </c>
      <c r="F24" s="67">
        <v>45</v>
      </c>
      <c r="G24" s="75"/>
      <c r="H24" s="76"/>
      <c r="I24" s="77"/>
      <c r="J24" s="75"/>
      <c r="K24" s="76"/>
      <c r="L24" s="77"/>
      <c r="M24" s="75"/>
      <c r="N24" s="76"/>
      <c r="O24" s="77"/>
      <c r="P24" s="75"/>
      <c r="Q24" s="76"/>
      <c r="R24" s="77"/>
      <c r="S24" s="75">
        <v>1</v>
      </c>
      <c r="T24" s="76">
        <v>1</v>
      </c>
      <c r="U24" s="77" t="s">
        <v>37</v>
      </c>
      <c r="V24" s="75">
        <v>1</v>
      </c>
      <c r="W24" s="76">
        <v>1</v>
      </c>
      <c r="X24" s="77" t="s">
        <v>37</v>
      </c>
      <c r="Y24" s="75"/>
      <c r="Z24" s="76"/>
      <c r="AA24" s="77"/>
      <c r="AB24" s="75"/>
      <c r="AC24" s="74"/>
      <c r="AD24" s="78"/>
      <c r="AE24" s="75"/>
      <c r="AF24" s="74"/>
      <c r="AG24" s="78"/>
      <c r="AH24" s="68"/>
      <c r="AI24" s="69"/>
      <c r="AJ24" s="70"/>
      <c r="AK24" s="93">
        <f>SUM(G24,J24,M24,P24,S24,V24,Y24,AB24,AE24,AH24)*15</f>
        <v>30</v>
      </c>
      <c r="AL24" s="110">
        <f>SUM(H24,K24,N24,Q24,T24,W24,Z24,AC24,AF24,AI24)</f>
        <v>2</v>
      </c>
    </row>
    <row r="25" spans="1:42" ht="12.6" customHeight="1" thickBot="1" x14ac:dyDescent="0.3">
      <c r="A25" s="301" t="s">
        <v>35</v>
      </c>
      <c r="B25" s="302"/>
      <c r="C25" s="302"/>
      <c r="D25" s="302"/>
      <c r="E25" s="302"/>
      <c r="F25" s="303"/>
      <c r="G25" s="290"/>
      <c r="H25" s="291"/>
      <c r="I25" s="291"/>
      <c r="J25" s="291"/>
      <c r="K25" s="291"/>
      <c r="L25" s="291"/>
      <c r="M25" s="291"/>
      <c r="N25" s="291"/>
      <c r="O25" s="291"/>
      <c r="P25" s="291"/>
      <c r="Q25" s="291"/>
      <c r="R25" s="291"/>
      <c r="S25" s="291"/>
      <c r="T25" s="291"/>
      <c r="U25" s="291"/>
      <c r="V25" s="291"/>
      <c r="W25" s="291"/>
      <c r="X25" s="291"/>
      <c r="Y25" s="291"/>
      <c r="Z25" s="291"/>
      <c r="AA25" s="291"/>
      <c r="AB25" s="291"/>
      <c r="AC25" s="291"/>
      <c r="AD25" s="291"/>
      <c r="AE25" s="291"/>
      <c r="AF25" s="291"/>
      <c r="AG25" s="291"/>
      <c r="AH25" s="291"/>
      <c r="AI25" s="291"/>
      <c r="AJ25" s="292"/>
      <c r="AK25" s="293"/>
      <c r="AL25" s="294"/>
    </row>
    <row r="26" spans="1:42" ht="12.6" customHeight="1" thickBot="1" x14ac:dyDescent="0.3">
      <c r="A26" s="240" t="s">
        <v>255</v>
      </c>
      <c r="B26" s="225" t="s">
        <v>262</v>
      </c>
      <c r="C26" s="226"/>
      <c r="D26" s="227"/>
      <c r="E26" s="227"/>
      <c r="F26" s="228"/>
      <c r="G26" s="13"/>
      <c r="H26" s="205"/>
      <c r="I26" s="12"/>
      <c r="J26" s="13"/>
      <c r="K26" s="205"/>
      <c r="L26" s="12"/>
      <c r="M26" s="13"/>
      <c r="N26" s="210">
        <v>2</v>
      </c>
      <c r="O26" s="12"/>
      <c r="P26" s="13"/>
      <c r="Q26" s="210"/>
      <c r="R26" s="12"/>
      <c r="S26" s="13"/>
      <c r="T26" s="210"/>
      <c r="U26" s="12"/>
      <c r="V26" s="13"/>
      <c r="W26" s="210"/>
      <c r="X26" s="12"/>
      <c r="Y26" s="13"/>
      <c r="Z26" s="210">
        <v>2</v>
      </c>
      <c r="AA26" s="12"/>
      <c r="AB26" s="13"/>
      <c r="AC26" s="210"/>
      <c r="AD26" s="12"/>
      <c r="AE26" s="13"/>
      <c r="AF26" s="210">
        <v>9</v>
      </c>
      <c r="AG26" s="12"/>
      <c r="AH26" s="72"/>
      <c r="AI26" s="71"/>
      <c r="AJ26" s="11"/>
      <c r="AK26" s="92"/>
      <c r="AL26" s="232">
        <f>SUM(H26,K26,N26,Q26,T26,W26,Z26,AC26,AF26,AI26)</f>
        <v>13</v>
      </c>
    </row>
    <row r="27" spans="1:42" ht="12.6" customHeight="1" thickBot="1" x14ac:dyDescent="0.3">
      <c r="A27" s="113" t="s">
        <v>19</v>
      </c>
      <c r="B27" s="231" t="s">
        <v>335</v>
      </c>
      <c r="C27" s="60"/>
      <c r="D27" s="46"/>
      <c r="E27" s="47" t="s">
        <v>219</v>
      </c>
      <c r="F27" s="48"/>
      <c r="G27" s="59"/>
      <c r="H27" s="60"/>
      <c r="I27" s="61"/>
      <c r="J27" s="59"/>
      <c r="K27" s="60"/>
      <c r="L27" s="61"/>
      <c r="M27" s="59"/>
      <c r="N27" s="60"/>
      <c r="O27" s="61"/>
      <c r="P27" s="59"/>
      <c r="Q27" s="60"/>
      <c r="R27" s="61"/>
      <c r="S27" s="59"/>
      <c r="T27" s="60"/>
      <c r="U27" s="61"/>
      <c r="V27" s="59"/>
      <c r="W27" s="60"/>
      <c r="X27" s="61"/>
      <c r="Y27" s="59"/>
      <c r="Z27" s="60"/>
      <c r="AA27" s="61"/>
      <c r="AB27" s="59"/>
      <c r="AC27" s="2"/>
      <c r="AD27" s="36"/>
      <c r="AE27" s="8">
        <v>0</v>
      </c>
      <c r="AF27" s="2">
        <v>2</v>
      </c>
      <c r="AG27" s="36" t="s">
        <v>37</v>
      </c>
      <c r="AH27" s="37">
        <v>0</v>
      </c>
      <c r="AI27" s="38">
        <v>2</v>
      </c>
      <c r="AJ27" s="39" t="s">
        <v>37</v>
      </c>
      <c r="AK27" s="94">
        <f>SUM(G27,J27,M27,P27,S27,V27,Y27,AB27,AE27,AH27)*15</f>
        <v>0</v>
      </c>
      <c r="AL27" s="114">
        <f>SUM(H27,K27,N27,Q27,T27,W27,Z27,AC27,AF27,AI27)</f>
        <v>4</v>
      </c>
    </row>
    <row r="28" spans="1:42" ht="12.6" customHeight="1" thickBot="1" x14ac:dyDescent="0.3">
      <c r="A28" s="295" t="s">
        <v>282</v>
      </c>
      <c r="B28" s="296"/>
      <c r="C28" s="296"/>
      <c r="D28" s="296"/>
      <c r="E28" s="296"/>
      <c r="F28" s="297"/>
      <c r="G28" s="129">
        <f>SUM(G8:G24,G26,G27)</f>
        <v>18.5</v>
      </c>
      <c r="H28" s="124">
        <f>SUM(H8:H24,H26,H27)</f>
        <v>29</v>
      </c>
      <c r="I28" s="130"/>
      <c r="J28" s="129">
        <f>SUM(J8:J24,J26,J27)</f>
        <v>18.5</v>
      </c>
      <c r="K28" s="124">
        <f>SUM(K8:K24,K26,K27)</f>
        <v>29</v>
      </c>
      <c r="L28" s="130"/>
      <c r="M28" s="129">
        <f>SUM(M8:M24,M26,M27)</f>
        <v>15</v>
      </c>
      <c r="N28" s="124">
        <f>SUM(N8:N24,N26,N27)</f>
        <v>23</v>
      </c>
      <c r="O28" s="130"/>
      <c r="P28" s="129">
        <f>SUM(P8:P24,P26,P27)</f>
        <v>14</v>
      </c>
      <c r="Q28" s="124">
        <f>SUM(Q8:Q24,Q26,Q27)</f>
        <v>20</v>
      </c>
      <c r="R28" s="130"/>
      <c r="S28" s="129">
        <f>SUM(S8:S24,S26,S27)</f>
        <v>15</v>
      </c>
      <c r="T28" s="124">
        <f>SUM(T8:T24,T26,T27)</f>
        <v>21</v>
      </c>
      <c r="U28" s="130"/>
      <c r="V28" s="129">
        <f>SUM(V8:V24,V26,V27)</f>
        <v>16</v>
      </c>
      <c r="W28" s="124">
        <f>SUM(W8:W24,W26,W27)</f>
        <v>23</v>
      </c>
      <c r="X28" s="130"/>
      <c r="Y28" s="129">
        <f>SUM(Y8:Y24,Y26,Y27)</f>
        <v>13.5</v>
      </c>
      <c r="Z28" s="124">
        <f>SUM(Z8:Z24,Z26,Z27)</f>
        <v>25</v>
      </c>
      <c r="AA28" s="130"/>
      <c r="AB28" s="129">
        <f>SUM(AB8:AB24,AB26,AB27)</f>
        <v>13.5</v>
      </c>
      <c r="AC28" s="124">
        <f>SUM(AC8:AC24,AC26,AC27)</f>
        <v>25</v>
      </c>
      <c r="AD28" s="130"/>
      <c r="AE28" s="129">
        <f>SUM(AE8:AE24,AE26,AE27)</f>
        <v>0.5</v>
      </c>
      <c r="AF28" s="124">
        <f>SUM(AF8:AF24,AF26,AF27)</f>
        <v>13</v>
      </c>
      <c r="AG28" s="130"/>
      <c r="AH28" s="139">
        <f>SUM(AH8:AH24,AH26,AH27)</f>
        <v>0</v>
      </c>
      <c r="AI28" s="140">
        <f>SUM(AI8:AI24,AI26,AI27)</f>
        <v>2</v>
      </c>
      <c r="AJ28" s="39"/>
      <c r="AK28" s="125">
        <f>SUM(AK8:AK23,AK26,AK27)</f>
        <v>1837.5</v>
      </c>
      <c r="AL28" s="126">
        <f>SUM(AL8:AL24,AL26,AL27)</f>
        <v>210</v>
      </c>
    </row>
    <row r="29" spans="1:42" ht="12.6" customHeight="1" thickBot="1" x14ac:dyDescent="0.3">
      <c r="A29" s="298" t="s">
        <v>23</v>
      </c>
      <c r="B29" s="299"/>
      <c r="C29" s="299"/>
      <c r="D29" s="299"/>
      <c r="E29" s="299"/>
      <c r="F29" s="299"/>
      <c r="G29" s="299"/>
      <c r="H29" s="299"/>
      <c r="I29" s="299"/>
      <c r="J29" s="299"/>
      <c r="K29" s="299"/>
      <c r="L29" s="299"/>
      <c r="M29" s="299"/>
      <c r="N29" s="299"/>
      <c r="O29" s="299"/>
      <c r="P29" s="299"/>
      <c r="Q29" s="299"/>
      <c r="R29" s="299"/>
      <c r="S29" s="299"/>
      <c r="T29" s="299"/>
      <c r="U29" s="299"/>
      <c r="V29" s="299"/>
      <c r="W29" s="299"/>
      <c r="X29" s="299"/>
      <c r="Y29" s="299"/>
      <c r="Z29" s="299"/>
      <c r="AA29" s="299"/>
      <c r="AB29" s="299"/>
      <c r="AC29" s="299"/>
      <c r="AD29" s="299"/>
      <c r="AE29" s="299"/>
      <c r="AF29" s="299"/>
      <c r="AG29" s="299"/>
      <c r="AH29" s="299"/>
      <c r="AI29" s="299"/>
      <c r="AJ29" s="299"/>
      <c r="AK29" s="299"/>
      <c r="AL29" s="300"/>
    </row>
    <row r="30" spans="1:42" ht="12.6" customHeight="1" thickBot="1" x14ac:dyDescent="0.3">
      <c r="A30" s="278" t="s">
        <v>215</v>
      </c>
      <c r="B30" s="281" t="s">
        <v>216</v>
      </c>
      <c r="C30" s="284" t="s">
        <v>214</v>
      </c>
      <c r="D30" s="287" t="s">
        <v>211</v>
      </c>
      <c r="E30" s="287" t="s">
        <v>47</v>
      </c>
      <c r="F30" s="272" t="s">
        <v>210</v>
      </c>
      <c r="G30" s="275" t="s">
        <v>0</v>
      </c>
      <c r="H30" s="276"/>
      <c r="I30" s="276"/>
      <c r="J30" s="276"/>
      <c r="K30" s="276"/>
      <c r="L30" s="276"/>
      <c r="M30" s="276"/>
      <c r="N30" s="276"/>
      <c r="O30" s="276"/>
      <c r="P30" s="276"/>
      <c r="Q30" s="276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276"/>
      <c r="AE30" s="276"/>
      <c r="AF30" s="276"/>
      <c r="AG30" s="276"/>
      <c r="AH30" s="276"/>
      <c r="AI30" s="276"/>
      <c r="AJ30" s="277"/>
      <c r="AK30" s="275"/>
      <c r="AL30" s="277"/>
    </row>
    <row r="31" spans="1:42" ht="12.6" customHeight="1" x14ac:dyDescent="0.25">
      <c r="A31" s="279"/>
      <c r="B31" s="282"/>
      <c r="C31" s="285"/>
      <c r="D31" s="288"/>
      <c r="E31" s="288"/>
      <c r="F31" s="273"/>
      <c r="G31" s="267" t="s">
        <v>2</v>
      </c>
      <c r="H31" s="268"/>
      <c r="I31" s="269"/>
      <c r="J31" s="267" t="s">
        <v>3</v>
      </c>
      <c r="K31" s="268"/>
      <c r="L31" s="269"/>
      <c r="M31" s="267" t="s">
        <v>4</v>
      </c>
      <c r="N31" s="268"/>
      <c r="O31" s="269"/>
      <c r="P31" s="267" t="s">
        <v>5</v>
      </c>
      <c r="Q31" s="268"/>
      <c r="R31" s="269"/>
      <c r="S31" s="267" t="s">
        <v>6</v>
      </c>
      <c r="T31" s="268"/>
      <c r="U31" s="269"/>
      <c r="V31" s="267" t="s">
        <v>7</v>
      </c>
      <c r="W31" s="268"/>
      <c r="X31" s="269"/>
      <c r="Y31" s="267" t="s">
        <v>8</v>
      </c>
      <c r="Z31" s="268"/>
      <c r="AA31" s="269"/>
      <c r="AB31" s="267" t="s">
        <v>9</v>
      </c>
      <c r="AC31" s="268"/>
      <c r="AD31" s="269"/>
      <c r="AE31" s="267" t="s">
        <v>10</v>
      </c>
      <c r="AF31" s="268"/>
      <c r="AG31" s="269"/>
      <c r="AH31" s="267" t="s">
        <v>11</v>
      </c>
      <c r="AI31" s="268"/>
      <c r="AJ31" s="269"/>
      <c r="AK31" s="270" t="s">
        <v>220</v>
      </c>
      <c r="AL31" s="270" t="s">
        <v>54</v>
      </c>
      <c r="AN31" s="9"/>
      <c r="AO31" s="9"/>
      <c r="AP31" s="9"/>
    </row>
    <row r="32" spans="1:42" ht="12.6" customHeight="1" thickBot="1" x14ac:dyDescent="0.3">
      <c r="A32" s="280"/>
      <c r="B32" s="283"/>
      <c r="C32" s="286"/>
      <c r="D32" s="289"/>
      <c r="E32" s="289"/>
      <c r="F32" s="274"/>
      <c r="G32" s="204" t="s">
        <v>1</v>
      </c>
      <c r="H32" s="206" t="s">
        <v>12</v>
      </c>
      <c r="I32" s="63" t="s">
        <v>22</v>
      </c>
      <c r="J32" s="204" t="s">
        <v>1</v>
      </c>
      <c r="K32" s="206" t="s">
        <v>12</v>
      </c>
      <c r="L32" s="63" t="s">
        <v>22</v>
      </c>
      <c r="M32" s="204" t="s">
        <v>1</v>
      </c>
      <c r="N32" s="206" t="s">
        <v>12</v>
      </c>
      <c r="O32" s="63" t="s">
        <v>22</v>
      </c>
      <c r="P32" s="204" t="s">
        <v>1</v>
      </c>
      <c r="Q32" s="206" t="s">
        <v>12</v>
      </c>
      <c r="R32" s="63" t="s">
        <v>22</v>
      </c>
      <c r="S32" s="204" t="s">
        <v>1</v>
      </c>
      <c r="T32" s="206" t="s">
        <v>12</v>
      </c>
      <c r="U32" s="63" t="s">
        <v>22</v>
      </c>
      <c r="V32" s="204" t="s">
        <v>1</v>
      </c>
      <c r="W32" s="206" t="s">
        <v>12</v>
      </c>
      <c r="X32" s="63" t="s">
        <v>22</v>
      </c>
      <c r="Y32" s="204" t="s">
        <v>1</v>
      </c>
      <c r="Z32" s="206" t="s">
        <v>12</v>
      </c>
      <c r="AA32" s="63" t="s">
        <v>22</v>
      </c>
      <c r="AB32" s="204" t="s">
        <v>1</v>
      </c>
      <c r="AC32" s="206" t="s">
        <v>12</v>
      </c>
      <c r="AD32" s="63" t="s">
        <v>22</v>
      </c>
      <c r="AE32" s="204" t="s">
        <v>1</v>
      </c>
      <c r="AF32" s="206" t="s">
        <v>12</v>
      </c>
      <c r="AG32" s="63" t="s">
        <v>22</v>
      </c>
      <c r="AH32" s="204" t="s">
        <v>1</v>
      </c>
      <c r="AI32" s="206" t="s">
        <v>12</v>
      </c>
      <c r="AJ32" s="63" t="s">
        <v>22</v>
      </c>
      <c r="AK32" s="271"/>
      <c r="AL32" s="271"/>
      <c r="AN32" s="3"/>
      <c r="AO32" s="3"/>
      <c r="AP32" s="3"/>
    </row>
    <row r="33" spans="1:38" ht="12.6" customHeight="1" thickBot="1" x14ac:dyDescent="0.3">
      <c r="A33" s="264" t="s">
        <v>283</v>
      </c>
      <c r="B33" s="265"/>
      <c r="C33" s="265"/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5"/>
      <c r="Z33" s="265"/>
      <c r="AA33" s="265"/>
      <c r="AB33" s="265"/>
      <c r="AC33" s="265"/>
      <c r="AD33" s="265"/>
      <c r="AE33" s="265"/>
      <c r="AF33" s="265"/>
      <c r="AG33" s="265"/>
      <c r="AH33" s="265"/>
      <c r="AI33" s="265"/>
      <c r="AJ33" s="265"/>
      <c r="AK33" s="265"/>
      <c r="AL33" s="266"/>
    </row>
    <row r="34" spans="1:38" ht="12.6" customHeight="1" x14ac:dyDescent="0.2">
      <c r="A34" s="142" t="s">
        <v>14</v>
      </c>
      <c r="B34" s="233" t="s">
        <v>284</v>
      </c>
      <c r="C34" s="16"/>
      <c r="D34" s="40" t="s">
        <v>213</v>
      </c>
      <c r="E34" s="40" t="s">
        <v>217</v>
      </c>
      <c r="F34" s="41">
        <v>45</v>
      </c>
      <c r="G34" s="15"/>
      <c r="H34" s="16"/>
      <c r="I34" s="17"/>
      <c r="J34" s="15">
        <v>2</v>
      </c>
      <c r="K34" s="16">
        <v>3</v>
      </c>
      <c r="L34" s="17" t="s">
        <v>36</v>
      </c>
      <c r="M34" s="15"/>
      <c r="N34" s="16"/>
      <c r="O34" s="17"/>
      <c r="P34" s="15"/>
      <c r="Q34" s="16"/>
      <c r="R34" s="17"/>
      <c r="S34" s="15"/>
      <c r="T34" s="16"/>
      <c r="U34" s="17"/>
      <c r="V34" s="15"/>
      <c r="W34" s="16"/>
      <c r="X34" s="17"/>
      <c r="Y34" s="15"/>
      <c r="Z34" s="16"/>
      <c r="AA34" s="17"/>
      <c r="AB34" s="15"/>
      <c r="AC34" s="16"/>
      <c r="AD34" s="17"/>
      <c r="AE34" s="15"/>
      <c r="AF34" s="16"/>
      <c r="AG34" s="17"/>
      <c r="AH34" s="18"/>
      <c r="AI34" s="19"/>
      <c r="AJ34" s="20"/>
      <c r="AK34" s="89">
        <f>SUM(G34,J34,M34,P34,S34,V34,Y34,AB34,AE34,AH34)*15</f>
        <v>30</v>
      </c>
      <c r="AL34" s="105">
        <f>SUM(H34,K34,N34,Q34,T34,W34,Z34,AC34,AF34,AI34)</f>
        <v>3</v>
      </c>
    </row>
    <row r="35" spans="1:38" ht="12.6" customHeight="1" x14ac:dyDescent="0.2">
      <c r="A35" s="143" t="s">
        <v>15</v>
      </c>
      <c r="B35" s="212" t="s">
        <v>285</v>
      </c>
      <c r="C35" s="24"/>
      <c r="D35" s="42" t="s">
        <v>213</v>
      </c>
      <c r="E35" s="42" t="s">
        <v>217</v>
      </c>
      <c r="F35" s="43">
        <v>45</v>
      </c>
      <c r="G35" s="23"/>
      <c r="H35" s="24"/>
      <c r="I35" s="25"/>
      <c r="J35" s="23"/>
      <c r="K35" s="24"/>
      <c r="L35" s="25"/>
      <c r="M35" s="23"/>
      <c r="N35" s="24"/>
      <c r="O35" s="25"/>
      <c r="P35" s="23">
        <v>2</v>
      </c>
      <c r="Q35" s="24">
        <v>3</v>
      </c>
      <c r="R35" s="25" t="s">
        <v>36</v>
      </c>
      <c r="S35" s="23"/>
      <c r="T35" s="24"/>
      <c r="U35" s="25"/>
      <c r="V35" s="23"/>
      <c r="W35" s="24"/>
      <c r="X35" s="25"/>
      <c r="Y35" s="23"/>
      <c r="Z35" s="24"/>
      <c r="AA35" s="25"/>
      <c r="AB35" s="23"/>
      <c r="AC35" s="24"/>
      <c r="AD35" s="25"/>
      <c r="AE35" s="23"/>
      <c r="AF35" s="24"/>
      <c r="AG35" s="25"/>
      <c r="AH35" s="26"/>
      <c r="AI35" s="27"/>
      <c r="AJ35" s="28"/>
      <c r="AK35" s="90">
        <f t="shared" ref="AK35:AK52" si="2">SUM(G35,J35,M35,P35,S35,V35,Y35,AB35,AE35,AH35)*15</f>
        <v>30</v>
      </c>
      <c r="AL35" s="107">
        <f t="shared" ref="AL35:AL52" si="3">SUM(H35,K35,N35,Q35,T35,W35,Z35,AC35,AF35,AI35)</f>
        <v>3</v>
      </c>
    </row>
    <row r="36" spans="1:38" ht="12.6" customHeight="1" x14ac:dyDescent="0.2">
      <c r="A36" s="143" t="s">
        <v>13</v>
      </c>
      <c r="B36" s="212" t="s">
        <v>337</v>
      </c>
      <c r="C36" s="24"/>
      <c r="D36" s="42" t="s">
        <v>213</v>
      </c>
      <c r="E36" s="42" t="s">
        <v>217</v>
      </c>
      <c r="F36" s="43">
        <v>45</v>
      </c>
      <c r="G36" s="23"/>
      <c r="H36" s="24"/>
      <c r="I36" s="25"/>
      <c r="J36" s="23">
        <v>2</v>
      </c>
      <c r="K36" s="24">
        <v>3</v>
      </c>
      <c r="L36" s="25" t="s">
        <v>36</v>
      </c>
      <c r="M36" s="23"/>
      <c r="N36" s="24"/>
      <c r="O36" s="25"/>
      <c r="P36" s="23"/>
      <c r="Q36" s="24"/>
      <c r="R36" s="25"/>
      <c r="S36" s="23"/>
      <c r="T36" s="24"/>
      <c r="U36" s="25"/>
      <c r="V36" s="23"/>
      <c r="W36" s="24"/>
      <c r="X36" s="25"/>
      <c r="Y36" s="23"/>
      <c r="Z36" s="24"/>
      <c r="AA36" s="25"/>
      <c r="AB36" s="23"/>
      <c r="AC36" s="24"/>
      <c r="AD36" s="25"/>
      <c r="AE36" s="23"/>
      <c r="AF36" s="24"/>
      <c r="AG36" s="25"/>
      <c r="AH36" s="26"/>
      <c r="AI36" s="27"/>
      <c r="AJ36" s="28"/>
      <c r="AK36" s="90">
        <f t="shared" si="2"/>
        <v>30</v>
      </c>
      <c r="AL36" s="107">
        <f t="shared" si="3"/>
        <v>3</v>
      </c>
    </row>
    <row r="37" spans="1:38" ht="12.6" customHeight="1" x14ac:dyDescent="0.2">
      <c r="A37" s="143" t="s">
        <v>286</v>
      </c>
      <c r="B37" s="212" t="s">
        <v>287</v>
      </c>
      <c r="C37" s="24"/>
      <c r="D37" s="42" t="s">
        <v>213</v>
      </c>
      <c r="E37" s="42" t="s">
        <v>217</v>
      </c>
      <c r="F37" s="43">
        <v>45</v>
      </c>
      <c r="G37" s="23"/>
      <c r="H37" s="24"/>
      <c r="I37" s="25"/>
      <c r="J37" s="23"/>
      <c r="K37" s="24"/>
      <c r="L37" s="25"/>
      <c r="M37" s="23"/>
      <c r="N37" s="24"/>
      <c r="O37" s="25"/>
      <c r="P37" s="23">
        <v>2</v>
      </c>
      <c r="Q37" s="24">
        <v>2</v>
      </c>
      <c r="R37" s="25" t="s">
        <v>37</v>
      </c>
      <c r="S37" s="23"/>
      <c r="T37" s="24"/>
      <c r="U37" s="25"/>
      <c r="V37" s="23"/>
      <c r="W37" s="24"/>
      <c r="X37" s="25"/>
      <c r="Y37" s="23"/>
      <c r="Z37" s="24"/>
      <c r="AA37" s="25"/>
      <c r="AB37" s="23"/>
      <c r="AC37" s="24"/>
      <c r="AD37" s="25"/>
      <c r="AE37" s="23"/>
      <c r="AF37" s="24"/>
      <c r="AG37" s="25"/>
      <c r="AH37" s="26"/>
      <c r="AI37" s="27"/>
      <c r="AJ37" s="28"/>
      <c r="AK37" s="90">
        <f t="shared" si="2"/>
        <v>30</v>
      </c>
      <c r="AL37" s="107">
        <f t="shared" si="3"/>
        <v>2</v>
      </c>
    </row>
    <row r="38" spans="1:38" ht="12.6" customHeight="1" x14ac:dyDescent="0.2">
      <c r="A38" s="143" t="s">
        <v>16</v>
      </c>
      <c r="B38" s="212" t="s">
        <v>338</v>
      </c>
      <c r="C38" s="24"/>
      <c r="D38" s="42" t="s">
        <v>213</v>
      </c>
      <c r="E38" s="42" t="s">
        <v>217</v>
      </c>
      <c r="F38" s="43">
        <v>45</v>
      </c>
      <c r="G38" s="23"/>
      <c r="H38" s="24"/>
      <c r="I38" s="25"/>
      <c r="J38" s="23"/>
      <c r="K38" s="24"/>
      <c r="L38" s="25"/>
      <c r="M38" s="23"/>
      <c r="N38" s="24"/>
      <c r="O38" s="25"/>
      <c r="P38" s="23"/>
      <c r="Q38" s="24"/>
      <c r="R38" s="25"/>
      <c r="S38" s="23">
        <v>2</v>
      </c>
      <c r="T38" s="24">
        <v>3</v>
      </c>
      <c r="U38" s="25" t="s">
        <v>36</v>
      </c>
      <c r="V38" s="23"/>
      <c r="W38" s="24"/>
      <c r="X38" s="25"/>
      <c r="Y38" s="23"/>
      <c r="Z38" s="24"/>
      <c r="AA38" s="25"/>
      <c r="AB38" s="23"/>
      <c r="AC38" s="24"/>
      <c r="AD38" s="25"/>
      <c r="AE38" s="23"/>
      <c r="AF38" s="24"/>
      <c r="AG38" s="25"/>
      <c r="AH38" s="26"/>
      <c r="AI38" s="27"/>
      <c r="AJ38" s="28"/>
      <c r="AK38" s="90">
        <f t="shared" si="2"/>
        <v>30</v>
      </c>
      <c r="AL38" s="107">
        <f t="shared" si="3"/>
        <v>3</v>
      </c>
    </row>
    <row r="39" spans="1:38" ht="12.6" customHeight="1" x14ac:dyDescent="0.2">
      <c r="A39" s="143" t="s">
        <v>288</v>
      </c>
      <c r="B39" s="212" t="s">
        <v>289</v>
      </c>
      <c r="C39" s="24"/>
      <c r="D39" s="42" t="s">
        <v>213</v>
      </c>
      <c r="E39" s="42" t="s">
        <v>217</v>
      </c>
      <c r="F39" s="43">
        <v>45</v>
      </c>
      <c r="G39" s="23"/>
      <c r="H39" s="24"/>
      <c r="I39" s="25"/>
      <c r="J39" s="23"/>
      <c r="K39" s="24"/>
      <c r="L39" s="25"/>
      <c r="M39" s="23">
        <v>2</v>
      </c>
      <c r="N39" s="24">
        <v>2</v>
      </c>
      <c r="O39" s="25" t="s">
        <v>37</v>
      </c>
      <c r="P39" s="23"/>
      <c r="Q39" s="24"/>
      <c r="R39" s="25"/>
      <c r="S39" s="23"/>
      <c r="T39" s="24"/>
      <c r="U39" s="25"/>
      <c r="V39" s="23"/>
      <c r="W39" s="24"/>
      <c r="X39" s="25"/>
      <c r="Y39" s="23"/>
      <c r="Z39" s="24"/>
      <c r="AA39" s="25"/>
      <c r="AB39" s="23"/>
      <c r="AC39" s="24"/>
      <c r="AD39" s="25"/>
      <c r="AE39" s="23"/>
      <c r="AF39" s="24"/>
      <c r="AG39" s="25"/>
      <c r="AH39" s="26"/>
      <c r="AI39" s="27"/>
      <c r="AJ39" s="28"/>
      <c r="AK39" s="90">
        <f t="shared" si="2"/>
        <v>30</v>
      </c>
      <c r="AL39" s="107">
        <f t="shared" si="3"/>
        <v>2</v>
      </c>
    </row>
    <row r="40" spans="1:38" ht="12.6" customHeight="1" x14ac:dyDescent="0.2">
      <c r="A40" s="143" t="s">
        <v>290</v>
      </c>
      <c r="B40" s="212" t="s">
        <v>291</v>
      </c>
      <c r="C40" s="24"/>
      <c r="D40" s="42" t="s">
        <v>213</v>
      </c>
      <c r="E40" s="42" t="s">
        <v>217</v>
      </c>
      <c r="F40" s="43">
        <v>45</v>
      </c>
      <c r="G40" s="23"/>
      <c r="H40" s="24"/>
      <c r="I40" s="25"/>
      <c r="J40" s="23"/>
      <c r="K40" s="24"/>
      <c r="L40" s="25"/>
      <c r="M40" s="23"/>
      <c r="N40" s="24"/>
      <c r="O40" s="25"/>
      <c r="P40" s="23"/>
      <c r="Q40" s="24"/>
      <c r="R40" s="25"/>
      <c r="S40" s="23"/>
      <c r="T40" s="24"/>
      <c r="U40" s="25"/>
      <c r="V40" s="23">
        <v>2</v>
      </c>
      <c r="W40" s="24">
        <v>2</v>
      </c>
      <c r="X40" s="25" t="s">
        <v>37</v>
      </c>
      <c r="Y40" s="23">
        <v>2</v>
      </c>
      <c r="Z40" s="24">
        <v>2</v>
      </c>
      <c r="AA40" s="25" t="s">
        <v>36</v>
      </c>
      <c r="AB40" s="23"/>
      <c r="AC40" s="24"/>
      <c r="AD40" s="25"/>
      <c r="AE40" s="23"/>
      <c r="AF40" s="24"/>
      <c r="AG40" s="25"/>
      <c r="AH40" s="26"/>
      <c r="AI40" s="27"/>
      <c r="AJ40" s="28"/>
      <c r="AK40" s="90">
        <f t="shared" si="2"/>
        <v>60</v>
      </c>
      <c r="AL40" s="107">
        <f t="shared" si="3"/>
        <v>4</v>
      </c>
    </row>
    <row r="41" spans="1:38" ht="12.6" customHeight="1" x14ac:dyDescent="0.2">
      <c r="A41" s="143" t="s">
        <v>172</v>
      </c>
      <c r="B41" s="212" t="s">
        <v>292</v>
      </c>
      <c r="C41" s="24"/>
      <c r="D41" s="42" t="s">
        <v>213</v>
      </c>
      <c r="E41" s="42" t="s">
        <v>217</v>
      </c>
      <c r="F41" s="43">
        <v>45</v>
      </c>
      <c r="G41" s="23"/>
      <c r="H41" s="24"/>
      <c r="I41" s="25"/>
      <c r="J41" s="23"/>
      <c r="K41" s="24"/>
      <c r="L41" s="25"/>
      <c r="M41" s="23"/>
      <c r="N41" s="24"/>
      <c r="O41" s="25"/>
      <c r="P41" s="23"/>
      <c r="Q41" s="24"/>
      <c r="R41" s="25"/>
      <c r="S41" s="23"/>
      <c r="T41" s="24"/>
      <c r="U41" s="25"/>
      <c r="V41" s="23"/>
      <c r="W41" s="24"/>
      <c r="X41" s="25"/>
      <c r="Y41" s="23"/>
      <c r="Z41" s="24"/>
      <c r="AA41" s="25"/>
      <c r="AB41" s="23">
        <v>2</v>
      </c>
      <c r="AC41" s="24">
        <v>2</v>
      </c>
      <c r="AD41" s="25" t="s">
        <v>37</v>
      </c>
      <c r="AE41" s="23">
        <v>2</v>
      </c>
      <c r="AF41" s="24">
        <v>2</v>
      </c>
      <c r="AG41" s="25" t="s">
        <v>36</v>
      </c>
      <c r="AH41" s="26"/>
      <c r="AI41" s="27"/>
      <c r="AJ41" s="28"/>
      <c r="AK41" s="90">
        <f t="shared" si="2"/>
        <v>60</v>
      </c>
      <c r="AL41" s="107">
        <f t="shared" si="3"/>
        <v>4</v>
      </c>
    </row>
    <row r="42" spans="1:38" ht="12.6" customHeight="1" x14ac:dyDescent="0.2">
      <c r="A42" s="143" t="s">
        <v>293</v>
      </c>
      <c r="B42" s="212" t="s">
        <v>294</v>
      </c>
      <c r="C42" s="24"/>
      <c r="D42" s="42" t="s">
        <v>213</v>
      </c>
      <c r="E42" s="42" t="s">
        <v>217</v>
      </c>
      <c r="F42" s="43">
        <v>45</v>
      </c>
      <c r="G42" s="23"/>
      <c r="H42" s="24"/>
      <c r="I42" s="25"/>
      <c r="J42" s="23"/>
      <c r="K42" s="24"/>
      <c r="L42" s="25"/>
      <c r="M42" s="23"/>
      <c r="N42" s="24"/>
      <c r="O42" s="25"/>
      <c r="P42" s="23"/>
      <c r="Q42" s="24"/>
      <c r="R42" s="25"/>
      <c r="S42" s="23"/>
      <c r="T42" s="24"/>
      <c r="U42" s="25"/>
      <c r="V42" s="23"/>
      <c r="W42" s="24"/>
      <c r="X42" s="25"/>
      <c r="Y42" s="23"/>
      <c r="Z42" s="24"/>
      <c r="AA42" s="25"/>
      <c r="AB42" s="23">
        <v>1</v>
      </c>
      <c r="AC42" s="24">
        <v>1</v>
      </c>
      <c r="AD42" s="25" t="s">
        <v>37</v>
      </c>
      <c r="AE42" s="23"/>
      <c r="AF42" s="24"/>
      <c r="AG42" s="25"/>
      <c r="AH42" s="26"/>
      <c r="AI42" s="27"/>
      <c r="AJ42" s="28"/>
      <c r="AK42" s="90">
        <f t="shared" si="2"/>
        <v>15</v>
      </c>
      <c r="AL42" s="107">
        <f t="shared" si="3"/>
        <v>1</v>
      </c>
    </row>
    <row r="43" spans="1:38" ht="12.6" customHeight="1" x14ac:dyDescent="0.2">
      <c r="A43" s="143" t="s">
        <v>295</v>
      </c>
      <c r="B43" s="212" t="s">
        <v>296</v>
      </c>
      <c r="C43" s="24"/>
      <c r="D43" s="42" t="s">
        <v>213</v>
      </c>
      <c r="E43" s="42" t="s">
        <v>217</v>
      </c>
      <c r="F43" s="43">
        <v>45</v>
      </c>
      <c r="G43" s="23"/>
      <c r="H43" s="24"/>
      <c r="I43" s="25"/>
      <c r="J43" s="23"/>
      <c r="K43" s="24"/>
      <c r="L43" s="25"/>
      <c r="M43" s="23"/>
      <c r="N43" s="24"/>
      <c r="O43" s="25"/>
      <c r="P43" s="23"/>
      <c r="Q43" s="24"/>
      <c r="R43" s="25"/>
      <c r="S43" s="23"/>
      <c r="T43" s="24"/>
      <c r="U43" s="25"/>
      <c r="V43" s="23"/>
      <c r="W43" s="24"/>
      <c r="X43" s="25"/>
      <c r="Y43" s="23"/>
      <c r="Z43" s="24"/>
      <c r="AA43" s="25"/>
      <c r="AB43" s="23"/>
      <c r="AC43" s="24"/>
      <c r="AD43" s="25"/>
      <c r="AE43" s="23">
        <v>1</v>
      </c>
      <c r="AF43" s="24">
        <v>1</v>
      </c>
      <c r="AG43" s="25" t="s">
        <v>37</v>
      </c>
      <c r="AH43" s="26"/>
      <c r="AI43" s="27"/>
      <c r="AJ43" s="28"/>
      <c r="AK43" s="90">
        <f t="shared" si="2"/>
        <v>15</v>
      </c>
      <c r="AL43" s="107">
        <f t="shared" si="3"/>
        <v>1</v>
      </c>
    </row>
    <row r="44" spans="1:38" ht="12.6" customHeight="1" thickBot="1" x14ac:dyDescent="0.25">
      <c r="A44" s="144" t="s">
        <v>27</v>
      </c>
      <c r="B44" s="234" t="s">
        <v>340</v>
      </c>
      <c r="C44" s="31"/>
      <c r="D44" s="44" t="s">
        <v>213</v>
      </c>
      <c r="E44" s="44" t="s">
        <v>217</v>
      </c>
      <c r="F44" s="45">
        <v>45</v>
      </c>
      <c r="G44" s="30"/>
      <c r="H44" s="31"/>
      <c r="I44" s="32"/>
      <c r="J44" s="30"/>
      <c r="K44" s="31"/>
      <c r="L44" s="32"/>
      <c r="M44" s="30"/>
      <c r="N44" s="31"/>
      <c r="O44" s="32"/>
      <c r="P44" s="30"/>
      <c r="Q44" s="31"/>
      <c r="R44" s="32"/>
      <c r="S44" s="30"/>
      <c r="T44" s="31"/>
      <c r="U44" s="32"/>
      <c r="V44" s="30"/>
      <c r="W44" s="31"/>
      <c r="X44" s="32"/>
      <c r="Y44" s="30"/>
      <c r="Z44" s="31"/>
      <c r="AA44" s="32"/>
      <c r="AB44" s="30"/>
      <c r="AC44" s="31"/>
      <c r="AD44" s="32"/>
      <c r="AE44" s="30"/>
      <c r="AF44" s="31"/>
      <c r="AG44" s="32"/>
      <c r="AH44" s="33">
        <v>2</v>
      </c>
      <c r="AI44" s="34">
        <v>2</v>
      </c>
      <c r="AJ44" s="35" t="s">
        <v>37</v>
      </c>
      <c r="AK44" s="91">
        <f t="shared" si="2"/>
        <v>30</v>
      </c>
      <c r="AL44" s="108">
        <f t="shared" si="3"/>
        <v>2</v>
      </c>
    </row>
    <row r="45" spans="1:38" ht="12.6" customHeight="1" thickBot="1" x14ac:dyDescent="0.3">
      <c r="A45" s="259" t="s">
        <v>339</v>
      </c>
      <c r="B45" s="260"/>
      <c r="C45" s="260"/>
      <c r="D45" s="260"/>
      <c r="E45" s="260"/>
      <c r="F45" s="261"/>
      <c r="G45" s="115">
        <f>SUM(G34:G44)</f>
        <v>0</v>
      </c>
      <c r="H45" s="116">
        <f>SUM(H34:H44)</f>
        <v>0</v>
      </c>
      <c r="I45" s="117"/>
      <c r="J45" s="115">
        <f>SUM(J34:J44)</f>
        <v>4</v>
      </c>
      <c r="K45" s="116">
        <f>SUM(K34:K44)</f>
        <v>6</v>
      </c>
      <c r="L45" s="117"/>
      <c r="M45" s="115">
        <f>SUM(M34:M44)</f>
        <v>2</v>
      </c>
      <c r="N45" s="116">
        <f>SUM(N34:N44)</f>
        <v>2</v>
      </c>
      <c r="O45" s="117"/>
      <c r="P45" s="115">
        <f>SUM(P34:P44)</f>
        <v>4</v>
      </c>
      <c r="Q45" s="116">
        <f>SUM(Q34:Q44)</f>
        <v>5</v>
      </c>
      <c r="R45" s="117"/>
      <c r="S45" s="115">
        <f>SUM(S34:S44)</f>
        <v>2</v>
      </c>
      <c r="T45" s="116">
        <f>SUM(T34:T44)</f>
        <v>3</v>
      </c>
      <c r="U45" s="117"/>
      <c r="V45" s="115">
        <f>SUM(V34:V44)</f>
        <v>2</v>
      </c>
      <c r="W45" s="116">
        <f>SUM(W34:W44)</f>
        <v>2</v>
      </c>
      <c r="X45" s="117"/>
      <c r="Y45" s="115">
        <f>SUM(Y34:Y44)</f>
        <v>2</v>
      </c>
      <c r="Z45" s="116">
        <f>SUM(Z34:Z44)</f>
        <v>2</v>
      </c>
      <c r="AA45" s="117"/>
      <c r="AB45" s="115">
        <f>SUM(AB34:AB44)</f>
        <v>3</v>
      </c>
      <c r="AC45" s="116">
        <f>SUM(AC34:AC44)</f>
        <v>3</v>
      </c>
      <c r="AD45" s="117"/>
      <c r="AE45" s="115">
        <f>SUM(AE34:AE44)</f>
        <v>3</v>
      </c>
      <c r="AF45" s="116">
        <f>SUM(AF34:AF44)</f>
        <v>3</v>
      </c>
      <c r="AG45" s="117"/>
      <c r="AH45" s="118">
        <f>SUM(AH34:AH44)</f>
        <v>2</v>
      </c>
      <c r="AI45" s="119">
        <f>SUM(AI34:AI44)</f>
        <v>2</v>
      </c>
      <c r="AJ45" s="120"/>
      <c r="AK45" s="121">
        <f>SUM(AK34:AK44)</f>
        <v>360</v>
      </c>
      <c r="AL45" s="138">
        <f>SUM(AL34:AL44)</f>
        <v>28</v>
      </c>
    </row>
    <row r="46" spans="1:38" ht="12.6" customHeight="1" thickBot="1" x14ac:dyDescent="0.3">
      <c r="A46" s="264" t="s">
        <v>297</v>
      </c>
      <c r="B46" s="265"/>
      <c r="C46" s="265"/>
      <c r="D46" s="265"/>
      <c r="E46" s="265"/>
      <c r="F46" s="265"/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265"/>
      <c r="V46" s="265"/>
      <c r="W46" s="265"/>
      <c r="X46" s="265"/>
      <c r="Y46" s="265"/>
      <c r="Z46" s="265"/>
      <c r="AA46" s="265"/>
      <c r="AB46" s="265"/>
      <c r="AC46" s="265"/>
      <c r="AD46" s="265"/>
      <c r="AE46" s="265"/>
      <c r="AF46" s="265"/>
      <c r="AG46" s="265"/>
      <c r="AH46" s="265"/>
      <c r="AI46" s="265"/>
      <c r="AJ46" s="265"/>
      <c r="AK46" s="265"/>
      <c r="AL46" s="266"/>
    </row>
    <row r="47" spans="1:38" ht="12.6" customHeight="1" x14ac:dyDescent="0.25">
      <c r="A47" s="148" t="s">
        <v>1069</v>
      </c>
      <c r="B47" s="235" t="s">
        <v>298</v>
      </c>
      <c r="C47" s="236"/>
      <c r="D47" s="49" t="s">
        <v>213</v>
      </c>
      <c r="E47" s="49" t="s">
        <v>217</v>
      </c>
      <c r="F47" s="50">
        <v>45</v>
      </c>
      <c r="G47" s="23"/>
      <c r="H47" s="24"/>
      <c r="I47" s="25"/>
      <c r="J47" s="23"/>
      <c r="K47" s="24"/>
      <c r="L47" s="25"/>
      <c r="M47" s="23"/>
      <c r="N47" s="24"/>
      <c r="O47" s="25"/>
      <c r="P47" s="23"/>
      <c r="Q47" s="24"/>
      <c r="R47" s="25"/>
      <c r="S47" s="23"/>
      <c r="T47" s="24"/>
      <c r="U47" s="25"/>
      <c r="V47" s="23">
        <v>1</v>
      </c>
      <c r="W47" s="24">
        <v>2</v>
      </c>
      <c r="X47" s="25" t="s">
        <v>37</v>
      </c>
      <c r="Y47" s="23"/>
      <c r="Z47" s="24"/>
      <c r="AA47" s="25"/>
      <c r="AB47" s="23"/>
      <c r="AC47" s="24"/>
      <c r="AD47" s="25"/>
      <c r="AE47" s="23"/>
      <c r="AF47" s="24"/>
      <c r="AG47" s="25"/>
      <c r="AH47" s="26"/>
      <c r="AI47" s="27"/>
      <c r="AJ47" s="28"/>
      <c r="AK47" s="127">
        <f t="shared" si="2"/>
        <v>15</v>
      </c>
      <c r="AL47" s="141">
        <f t="shared" si="3"/>
        <v>2</v>
      </c>
    </row>
    <row r="48" spans="1:38" ht="12.6" customHeight="1" x14ac:dyDescent="0.25">
      <c r="A48" s="148" t="s">
        <v>512</v>
      </c>
      <c r="B48" s="235" t="s">
        <v>505</v>
      </c>
      <c r="C48" s="236"/>
      <c r="D48" s="49" t="s">
        <v>213</v>
      </c>
      <c r="E48" s="49" t="s">
        <v>217</v>
      </c>
      <c r="F48" s="50">
        <v>45</v>
      </c>
      <c r="G48" s="23"/>
      <c r="H48" s="24"/>
      <c r="I48" s="25"/>
      <c r="J48" s="23"/>
      <c r="K48" s="24"/>
      <c r="L48" s="25"/>
      <c r="M48" s="23"/>
      <c r="N48" s="24"/>
      <c r="O48" s="25"/>
      <c r="P48" s="23"/>
      <c r="Q48" s="24"/>
      <c r="R48" s="25"/>
      <c r="S48" s="23"/>
      <c r="T48" s="24"/>
      <c r="U48" s="25"/>
      <c r="V48" s="23"/>
      <c r="W48" s="24"/>
      <c r="X48" s="25"/>
      <c r="Y48" s="23">
        <v>1</v>
      </c>
      <c r="Z48" s="24">
        <v>2</v>
      </c>
      <c r="AA48" s="25" t="s">
        <v>37</v>
      </c>
      <c r="AB48" s="23">
        <v>1</v>
      </c>
      <c r="AC48" s="24">
        <v>2</v>
      </c>
      <c r="AD48" s="25" t="s">
        <v>37</v>
      </c>
      <c r="AE48" s="23">
        <v>1</v>
      </c>
      <c r="AF48" s="24">
        <v>2</v>
      </c>
      <c r="AG48" s="25" t="s">
        <v>37</v>
      </c>
      <c r="AH48" s="26"/>
      <c r="AI48" s="27"/>
      <c r="AJ48" s="28"/>
      <c r="AK48" s="90">
        <f t="shared" si="2"/>
        <v>45</v>
      </c>
      <c r="AL48" s="107">
        <f t="shared" si="3"/>
        <v>6</v>
      </c>
    </row>
    <row r="49" spans="1:38" ht="12.6" customHeight="1" x14ac:dyDescent="0.25">
      <c r="A49" s="148" t="s">
        <v>513</v>
      </c>
      <c r="B49" s="235" t="s">
        <v>506</v>
      </c>
      <c r="C49" s="55" t="s">
        <v>507</v>
      </c>
      <c r="D49" s="49"/>
      <c r="E49" s="49"/>
      <c r="F49" s="50"/>
      <c r="G49" s="23"/>
      <c r="H49" s="24"/>
      <c r="I49" s="25"/>
      <c r="J49" s="23"/>
      <c r="K49" s="24"/>
      <c r="L49" s="25"/>
      <c r="M49" s="23"/>
      <c r="N49" s="24"/>
      <c r="O49" s="25"/>
      <c r="P49" s="23"/>
      <c r="Q49" s="24"/>
      <c r="R49" s="25"/>
      <c r="S49" s="23"/>
      <c r="T49" s="24"/>
      <c r="U49" s="25"/>
      <c r="V49" s="23"/>
      <c r="W49" s="24"/>
      <c r="X49" s="25"/>
      <c r="Y49" s="23"/>
      <c r="Z49" s="24"/>
      <c r="AA49" s="25"/>
      <c r="AB49" s="23"/>
      <c r="AC49" s="24"/>
      <c r="AD49" s="25"/>
      <c r="AE49" s="23">
        <v>0</v>
      </c>
      <c r="AF49" s="24">
        <v>1</v>
      </c>
      <c r="AG49" s="25" t="s">
        <v>41</v>
      </c>
      <c r="AH49" s="26"/>
      <c r="AI49" s="27"/>
      <c r="AJ49" s="28"/>
      <c r="AK49" s="90">
        <f t="shared" si="2"/>
        <v>0</v>
      </c>
      <c r="AL49" s="107">
        <f t="shared" si="3"/>
        <v>1</v>
      </c>
    </row>
    <row r="50" spans="1:38" ht="12.6" customHeight="1" x14ac:dyDescent="0.25">
      <c r="A50" s="148" t="s">
        <v>514</v>
      </c>
      <c r="B50" s="235" t="s">
        <v>508</v>
      </c>
      <c r="C50" s="55"/>
      <c r="D50" s="49" t="s">
        <v>213</v>
      </c>
      <c r="E50" s="49" t="s">
        <v>217</v>
      </c>
      <c r="F50" s="50">
        <v>45</v>
      </c>
      <c r="G50" s="23"/>
      <c r="H50" s="24"/>
      <c r="I50" s="25"/>
      <c r="J50" s="23"/>
      <c r="K50" s="24"/>
      <c r="L50" s="25"/>
      <c r="M50" s="23"/>
      <c r="N50" s="24"/>
      <c r="O50" s="25"/>
      <c r="P50" s="23"/>
      <c r="Q50" s="24"/>
      <c r="R50" s="25"/>
      <c r="S50" s="23"/>
      <c r="T50" s="24"/>
      <c r="U50" s="25"/>
      <c r="V50" s="23"/>
      <c r="W50" s="24"/>
      <c r="X50" s="25"/>
      <c r="Y50" s="23"/>
      <c r="Z50" s="24"/>
      <c r="AA50" s="25"/>
      <c r="AB50" s="23"/>
      <c r="AC50" s="24"/>
      <c r="AD50" s="25"/>
      <c r="AE50" s="23"/>
      <c r="AF50" s="24"/>
      <c r="AG50" s="25"/>
      <c r="AH50" s="26">
        <v>1</v>
      </c>
      <c r="AI50" s="27">
        <v>2</v>
      </c>
      <c r="AJ50" s="28" t="s">
        <v>37</v>
      </c>
      <c r="AK50" s="90">
        <f t="shared" si="2"/>
        <v>15</v>
      </c>
      <c r="AL50" s="107">
        <f t="shared" si="3"/>
        <v>2</v>
      </c>
    </row>
    <row r="51" spans="1:38" ht="12.6" customHeight="1" x14ac:dyDescent="0.25">
      <c r="A51" s="148" t="s">
        <v>1054</v>
      </c>
      <c r="B51" s="235" t="s">
        <v>1102</v>
      </c>
      <c r="C51" s="55"/>
      <c r="D51" s="49" t="s">
        <v>213</v>
      </c>
      <c r="E51" s="49" t="s">
        <v>217</v>
      </c>
      <c r="F51" s="50">
        <v>45</v>
      </c>
      <c r="G51" s="23"/>
      <c r="H51" s="24"/>
      <c r="I51" s="25"/>
      <c r="J51" s="23"/>
      <c r="K51" s="24"/>
      <c r="L51" s="25"/>
      <c r="M51" s="23"/>
      <c r="N51" s="24"/>
      <c r="O51" s="25"/>
      <c r="P51" s="23"/>
      <c r="Q51" s="24"/>
      <c r="R51" s="25"/>
      <c r="S51" s="23"/>
      <c r="T51" s="24"/>
      <c r="U51" s="25"/>
      <c r="V51" s="23"/>
      <c r="W51" s="24"/>
      <c r="X51" s="25"/>
      <c r="Y51" s="23">
        <v>1</v>
      </c>
      <c r="Z51" s="24">
        <v>2</v>
      </c>
      <c r="AA51" s="25" t="s">
        <v>37</v>
      </c>
      <c r="AB51" s="23">
        <v>1</v>
      </c>
      <c r="AC51" s="24">
        <v>2</v>
      </c>
      <c r="AD51" s="25" t="s">
        <v>37</v>
      </c>
      <c r="AE51" s="23">
        <v>1</v>
      </c>
      <c r="AF51" s="24">
        <v>2</v>
      </c>
      <c r="AG51" s="25" t="s">
        <v>37</v>
      </c>
      <c r="AH51" s="26"/>
      <c r="AI51" s="27"/>
      <c r="AJ51" s="28"/>
      <c r="AK51" s="90">
        <f t="shared" si="2"/>
        <v>45</v>
      </c>
      <c r="AL51" s="107">
        <f t="shared" si="3"/>
        <v>6</v>
      </c>
    </row>
    <row r="52" spans="1:38" ht="12.6" customHeight="1" x14ac:dyDescent="0.25">
      <c r="A52" s="148" t="s">
        <v>1055</v>
      </c>
      <c r="B52" s="235" t="s">
        <v>1103</v>
      </c>
      <c r="C52" s="55" t="s">
        <v>1104</v>
      </c>
      <c r="D52" s="49"/>
      <c r="E52" s="49"/>
      <c r="F52" s="50"/>
      <c r="G52" s="23"/>
      <c r="H52" s="24"/>
      <c r="I52" s="25"/>
      <c r="J52" s="23"/>
      <c r="K52" s="24"/>
      <c r="L52" s="25"/>
      <c r="M52" s="23"/>
      <c r="N52" s="24"/>
      <c r="O52" s="25"/>
      <c r="P52" s="23"/>
      <c r="Q52" s="24"/>
      <c r="R52" s="25"/>
      <c r="S52" s="23"/>
      <c r="T52" s="24"/>
      <c r="U52" s="25"/>
      <c r="V52" s="23"/>
      <c r="W52" s="24"/>
      <c r="X52" s="25"/>
      <c r="Y52" s="23"/>
      <c r="Z52" s="24"/>
      <c r="AA52" s="25"/>
      <c r="AB52" s="23"/>
      <c r="AC52" s="24"/>
      <c r="AD52" s="25"/>
      <c r="AE52" s="23">
        <v>0</v>
      </c>
      <c r="AF52" s="24">
        <v>1</v>
      </c>
      <c r="AG52" s="25" t="s">
        <v>41</v>
      </c>
      <c r="AH52" s="26"/>
      <c r="AI52" s="27"/>
      <c r="AJ52" s="28"/>
      <c r="AK52" s="90">
        <f t="shared" si="2"/>
        <v>0</v>
      </c>
      <c r="AL52" s="107">
        <f t="shared" si="3"/>
        <v>1</v>
      </c>
    </row>
    <row r="53" spans="1:38" ht="12.6" customHeight="1" x14ac:dyDescent="0.25">
      <c r="A53" s="148" t="s">
        <v>1056</v>
      </c>
      <c r="B53" s="235" t="s">
        <v>1105</v>
      </c>
      <c r="C53" s="55"/>
      <c r="D53" s="49" t="s">
        <v>213</v>
      </c>
      <c r="E53" s="49" t="s">
        <v>217</v>
      </c>
      <c r="F53" s="50">
        <v>45</v>
      </c>
      <c r="G53" s="23"/>
      <c r="H53" s="24"/>
      <c r="I53" s="25"/>
      <c r="J53" s="23"/>
      <c r="K53" s="24"/>
      <c r="L53" s="25"/>
      <c r="M53" s="23"/>
      <c r="N53" s="24"/>
      <c r="O53" s="25"/>
      <c r="P53" s="23"/>
      <c r="Q53" s="24"/>
      <c r="R53" s="25"/>
      <c r="S53" s="23"/>
      <c r="T53" s="24"/>
      <c r="U53" s="25"/>
      <c r="V53" s="23"/>
      <c r="W53" s="24"/>
      <c r="X53" s="25"/>
      <c r="Y53" s="23"/>
      <c r="Z53" s="24"/>
      <c r="AA53" s="25"/>
      <c r="AB53" s="23"/>
      <c r="AC53" s="24"/>
      <c r="AD53" s="25"/>
      <c r="AE53" s="23"/>
      <c r="AF53" s="24"/>
      <c r="AG53" s="25"/>
      <c r="AH53" s="26">
        <v>1</v>
      </c>
      <c r="AI53" s="27">
        <v>2</v>
      </c>
      <c r="AJ53" s="28" t="s">
        <v>37</v>
      </c>
      <c r="AK53" s="90">
        <f>SUM(G53,J53,M53,P53,S53,V53,Y53,AB53,AE53,AH53)*15</f>
        <v>15</v>
      </c>
      <c r="AL53" s="107">
        <f>SUM(H53,K53,N53,Q53,T53,W53,Z53,AC53,AF53,AI53)</f>
        <v>2</v>
      </c>
    </row>
    <row r="54" spans="1:38" ht="12.6" customHeight="1" x14ac:dyDescent="0.25">
      <c r="A54" s="148" t="s">
        <v>311</v>
      </c>
      <c r="B54" s="212" t="s">
        <v>312</v>
      </c>
      <c r="C54" s="55"/>
      <c r="D54" s="49" t="s">
        <v>213</v>
      </c>
      <c r="E54" s="49" t="s">
        <v>217</v>
      </c>
      <c r="F54" s="50">
        <v>45</v>
      </c>
      <c r="G54" s="23"/>
      <c r="H54" s="24"/>
      <c r="I54" s="25"/>
      <c r="J54" s="23"/>
      <c r="K54" s="24"/>
      <c r="L54" s="25"/>
      <c r="M54" s="23"/>
      <c r="N54" s="24"/>
      <c r="O54" s="25"/>
      <c r="P54" s="23"/>
      <c r="Q54" s="24"/>
      <c r="R54" s="25"/>
      <c r="S54" s="23"/>
      <c r="T54" s="24"/>
      <c r="U54" s="25"/>
      <c r="V54" s="23"/>
      <c r="W54" s="24"/>
      <c r="X54" s="25"/>
      <c r="Y54" s="23"/>
      <c r="Z54" s="24"/>
      <c r="AA54" s="25"/>
      <c r="AB54" s="23"/>
      <c r="AC54" s="24"/>
      <c r="AD54" s="25"/>
      <c r="AE54" s="23">
        <v>1</v>
      </c>
      <c r="AF54" s="24">
        <v>2</v>
      </c>
      <c r="AG54" s="25" t="s">
        <v>37</v>
      </c>
      <c r="AH54" s="26"/>
      <c r="AI54" s="27"/>
      <c r="AJ54" s="28"/>
      <c r="AK54" s="90">
        <f>SUM(G54,J54,M54,P54,S54,V54,Y54,AB54,AE54,AH54)*15</f>
        <v>15</v>
      </c>
      <c r="AL54" s="107">
        <f>SUM(H54,K54,N54,Q54,T54,W54,Z54,AC54,AF54,AI54)</f>
        <v>2</v>
      </c>
    </row>
    <row r="55" spans="1:38" ht="12.6" customHeight="1" thickBot="1" x14ac:dyDescent="0.3">
      <c r="A55" s="152" t="s">
        <v>313</v>
      </c>
      <c r="B55" s="234" t="s">
        <v>314</v>
      </c>
      <c r="C55" s="57"/>
      <c r="D55" s="51" t="s">
        <v>213</v>
      </c>
      <c r="E55" s="51" t="s">
        <v>217</v>
      </c>
      <c r="F55" s="52">
        <v>45</v>
      </c>
      <c r="G55" s="30"/>
      <c r="H55" s="31"/>
      <c r="I55" s="32"/>
      <c r="J55" s="30"/>
      <c r="K55" s="31"/>
      <c r="L55" s="32"/>
      <c r="M55" s="30">
        <v>2</v>
      </c>
      <c r="N55" s="31">
        <v>2</v>
      </c>
      <c r="O55" s="32" t="s">
        <v>37</v>
      </c>
      <c r="P55" s="30"/>
      <c r="Q55" s="31"/>
      <c r="R55" s="32"/>
      <c r="S55" s="30"/>
      <c r="T55" s="31"/>
      <c r="U55" s="32"/>
      <c r="V55" s="30"/>
      <c r="W55" s="31"/>
      <c r="X55" s="32"/>
      <c r="Y55" s="30"/>
      <c r="Z55" s="31"/>
      <c r="AA55" s="32"/>
      <c r="AB55" s="30"/>
      <c r="AC55" s="31"/>
      <c r="AD55" s="32"/>
      <c r="AE55" s="30"/>
      <c r="AF55" s="31"/>
      <c r="AG55" s="32"/>
      <c r="AH55" s="33"/>
      <c r="AI55" s="34"/>
      <c r="AJ55" s="35"/>
      <c r="AK55" s="91">
        <f>SUM(G55,J55,M55,P55,S55,V55,Y55,AB55,AE55,AH55)*15</f>
        <v>30</v>
      </c>
      <c r="AL55" s="108">
        <f>SUM(H55,K55,N55,Q55,T55,W55,Z55,AC55,AF55,AI55)</f>
        <v>2</v>
      </c>
    </row>
    <row r="56" spans="1:38" ht="12.6" customHeight="1" thickBot="1" x14ac:dyDescent="0.3">
      <c r="A56" s="259" t="s">
        <v>343</v>
      </c>
      <c r="B56" s="260"/>
      <c r="C56" s="260"/>
      <c r="D56" s="260"/>
      <c r="E56" s="260"/>
      <c r="F56" s="261"/>
      <c r="G56" s="115">
        <f>SUM(G47:G55)</f>
        <v>0</v>
      </c>
      <c r="H56" s="116">
        <f>SUM(H47:H55)</f>
        <v>0</v>
      </c>
      <c r="I56" s="117"/>
      <c r="J56" s="115">
        <f>SUM(J47:J55)</f>
        <v>0</v>
      </c>
      <c r="K56" s="116">
        <f>SUM(K47:K55)</f>
        <v>0</v>
      </c>
      <c r="L56" s="117"/>
      <c r="M56" s="115">
        <f>SUM(M47:M55)</f>
        <v>2</v>
      </c>
      <c r="N56" s="116">
        <f>SUM(N47:N55)</f>
        <v>2</v>
      </c>
      <c r="O56" s="117"/>
      <c r="P56" s="115">
        <f>SUM(P47:P55)</f>
        <v>0</v>
      </c>
      <c r="Q56" s="116">
        <f>SUM(Q47:Q55)</f>
        <v>0</v>
      </c>
      <c r="R56" s="117"/>
      <c r="S56" s="115">
        <f>SUM(S47:S55)</f>
        <v>0</v>
      </c>
      <c r="T56" s="116">
        <f>SUM(T47:T55)</f>
        <v>0</v>
      </c>
      <c r="U56" s="117"/>
      <c r="V56" s="115">
        <f>SUM(V47:V55)</f>
        <v>1</v>
      </c>
      <c r="W56" s="116">
        <f>SUM(W47:W55)</f>
        <v>2</v>
      </c>
      <c r="X56" s="117"/>
      <c r="Y56" s="115">
        <f>SUM(Y47:Y55)</f>
        <v>2</v>
      </c>
      <c r="Z56" s="116">
        <f>SUM(Z47:Z55)</f>
        <v>4</v>
      </c>
      <c r="AA56" s="117"/>
      <c r="AB56" s="115">
        <f>SUM(AB47:AB55)</f>
        <v>2</v>
      </c>
      <c r="AC56" s="116">
        <f>SUM(AC47:AC55)</f>
        <v>4</v>
      </c>
      <c r="AD56" s="117"/>
      <c r="AE56" s="115">
        <f>SUM(AE47:AE55)</f>
        <v>3</v>
      </c>
      <c r="AF56" s="116">
        <f>SUM(AF47:AF55)</f>
        <v>8</v>
      </c>
      <c r="AG56" s="117"/>
      <c r="AH56" s="118">
        <f>SUM(AH47:AH55)</f>
        <v>2</v>
      </c>
      <c r="AI56" s="119">
        <f>SUM(AI47:AI55)</f>
        <v>4</v>
      </c>
      <c r="AJ56" s="120"/>
      <c r="AK56" s="121">
        <f>SUM(AK47:AK55)</f>
        <v>180</v>
      </c>
      <c r="AL56" s="138">
        <f>SUM(AL47:AL55)</f>
        <v>24</v>
      </c>
    </row>
    <row r="57" spans="1:38" ht="12.6" customHeight="1" thickBot="1" x14ac:dyDescent="0.3">
      <c r="A57" s="264" t="s">
        <v>315</v>
      </c>
      <c r="B57" s="265"/>
      <c r="C57" s="265"/>
      <c r="D57" s="265"/>
      <c r="E57" s="265"/>
      <c r="F57" s="265"/>
      <c r="G57" s="265"/>
      <c r="H57" s="265"/>
      <c r="I57" s="265"/>
      <c r="J57" s="265"/>
      <c r="K57" s="265"/>
      <c r="L57" s="265"/>
      <c r="M57" s="265"/>
      <c r="N57" s="265"/>
      <c r="O57" s="265"/>
      <c r="P57" s="265"/>
      <c r="Q57" s="265"/>
      <c r="R57" s="265"/>
      <c r="S57" s="265"/>
      <c r="T57" s="265"/>
      <c r="U57" s="265"/>
      <c r="V57" s="265"/>
      <c r="W57" s="265"/>
      <c r="X57" s="265"/>
      <c r="Y57" s="265"/>
      <c r="Z57" s="265"/>
      <c r="AA57" s="265"/>
      <c r="AB57" s="265"/>
      <c r="AC57" s="265"/>
      <c r="AD57" s="265"/>
      <c r="AE57" s="265"/>
      <c r="AF57" s="265"/>
      <c r="AG57" s="265"/>
      <c r="AH57" s="265"/>
      <c r="AI57" s="265"/>
      <c r="AJ57" s="265"/>
      <c r="AK57" s="265"/>
      <c r="AL57" s="266"/>
    </row>
    <row r="58" spans="1:38" ht="12.6" customHeight="1" x14ac:dyDescent="0.25">
      <c r="A58" s="151" t="s">
        <v>344</v>
      </c>
      <c r="B58" s="211" t="s">
        <v>316</v>
      </c>
      <c r="C58" s="109"/>
      <c r="D58" s="40" t="s">
        <v>213</v>
      </c>
      <c r="E58" s="40" t="s">
        <v>37</v>
      </c>
      <c r="F58" s="41" t="s">
        <v>230</v>
      </c>
      <c r="G58" s="15"/>
      <c r="H58" s="16"/>
      <c r="I58" s="17"/>
      <c r="J58" s="15">
        <v>2</v>
      </c>
      <c r="K58" s="16">
        <v>1</v>
      </c>
      <c r="L58" s="17" t="s">
        <v>37</v>
      </c>
      <c r="M58" s="15"/>
      <c r="N58" s="16"/>
      <c r="O58" s="17"/>
      <c r="P58" s="15"/>
      <c r="Q58" s="16"/>
      <c r="R58" s="17"/>
      <c r="S58" s="15"/>
      <c r="T58" s="16"/>
      <c r="U58" s="17"/>
      <c r="V58" s="15"/>
      <c r="W58" s="16"/>
      <c r="X58" s="17"/>
      <c r="Y58" s="15"/>
      <c r="Z58" s="16"/>
      <c r="AA58" s="17"/>
      <c r="AB58" s="15"/>
      <c r="AC58" s="16"/>
      <c r="AD58" s="17"/>
      <c r="AE58" s="15"/>
      <c r="AF58" s="16"/>
      <c r="AG58" s="17"/>
      <c r="AH58" s="18"/>
      <c r="AI58" s="19"/>
      <c r="AJ58" s="20"/>
      <c r="AK58" s="89">
        <f t="shared" ref="AK58:AK65" si="4">SUM(G58,J58,M58,P58,S58,V58,Y58,AB58,AE58,AH58)*15</f>
        <v>30</v>
      </c>
      <c r="AL58" s="105">
        <f t="shared" ref="AL58:AL62" si="5">SUM(H58,K58,N58,Q58,T58,W58,Z58,AC58,AF58,AI58)</f>
        <v>1</v>
      </c>
    </row>
    <row r="59" spans="1:38" ht="12.6" customHeight="1" x14ac:dyDescent="0.25">
      <c r="A59" s="148" t="s">
        <v>24</v>
      </c>
      <c r="B59" s="212" t="s">
        <v>317</v>
      </c>
      <c r="C59" s="55"/>
      <c r="D59" s="42" t="s">
        <v>213</v>
      </c>
      <c r="E59" s="42" t="s">
        <v>37</v>
      </c>
      <c r="F59" s="43" t="s">
        <v>230</v>
      </c>
      <c r="G59" s="23"/>
      <c r="H59" s="24"/>
      <c r="I59" s="25"/>
      <c r="J59" s="23"/>
      <c r="K59" s="24"/>
      <c r="L59" s="25"/>
      <c r="M59" s="23">
        <v>2</v>
      </c>
      <c r="N59" s="24">
        <v>1</v>
      </c>
      <c r="O59" s="25" t="s">
        <v>37</v>
      </c>
      <c r="P59" s="23"/>
      <c r="Q59" s="24"/>
      <c r="R59" s="25"/>
      <c r="S59" s="23"/>
      <c r="T59" s="24"/>
      <c r="U59" s="25"/>
      <c r="V59" s="23"/>
      <c r="W59" s="24"/>
      <c r="X59" s="25"/>
      <c r="Y59" s="23"/>
      <c r="Z59" s="24"/>
      <c r="AA59" s="25"/>
      <c r="AB59" s="23"/>
      <c r="AC59" s="24"/>
      <c r="AD59" s="25"/>
      <c r="AE59" s="23"/>
      <c r="AF59" s="24"/>
      <c r="AG59" s="25"/>
      <c r="AH59" s="26"/>
      <c r="AI59" s="27"/>
      <c r="AJ59" s="28"/>
      <c r="AK59" s="90">
        <f t="shared" si="4"/>
        <v>30</v>
      </c>
      <c r="AL59" s="107">
        <f t="shared" si="5"/>
        <v>1</v>
      </c>
    </row>
    <row r="60" spans="1:38" ht="12.6" customHeight="1" x14ac:dyDescent="0.25">
      <c r="A60" s="148" t="s">
        <v>17</v>
      </c>
      <c r="B60" s="212" t="s">
        <v>318</v>
      </c>
      <c r="C60" s="55"/>
      <c r="D60" s="42" t="s">
        <v>213</v>
      </c>
      <c r="E60" s="42" t="s">
        <v>37</v>
      </c>
      <c r="F60" s="43" t="s">
        <v>230</v>
      </c>
      <c r="G60" s="23"/>
      <c r="H60" s="24"/>
      <c r="I60" s="25"/>
      <c r="J60" s="23"/>
      <c r="K60" s="24"/>
      <c r="L60" s="25"/>
      <c r="M60" s="23"/>
      <c r="N60" s="24"/>
      <c r="O60" s="25"/>
      <c r="P60" s="23">
        <v>2</v>
      </c>
      <c r="Q60" s="24">
        <v>1</v>
      </c>
      <c r="R60" s="25" t="s">
        <v>37</v>
      </c>
      <c r="S60" s="23"/>
      <c r="T60" s="24"/>
      <c r="U60" s="25"/>
      <c r="V60" s="23"/>
      <c r="W60" s="24"/>
      <c r="X60" s="25"/>
      <c r="Y60" s="23"/>
      <c r="Z60" s="24"/>
      <c r="AA60" s="25"/>
      <c r="AB60" s="23"/>
      <c r="AC60" s="24"/>
      <c r="AD60" s="25"/>
      <c r="AE60" s="23"/>
      <c r="AF60" s="24"/>
      <c r="AG60" s="25"/>
      <c r="AH60" s="26"/>
      <c r="AI60" s="27"/>
      <c r="AJ60" s="28"/>
      <c r="AK60" s="90">
        <f t="shared" si="4"/>
        <v>30</v>
      </c>
      <c r="AL60" s="107">
        <f t="shared" si="5"/>
        <v>1</v>
      </c>
    </row>
    <row r="61" spans="1:38" ht="12.6" customHeight="1" x14ac:dyDescent="0.25">
      <c r="A61" s="148" t="s">
        <v>26</v>
      </c>
      <c r="B61" s="212" t="s">
        <v>319</v>
      </c>
      <c r="C61" s="55"/>
      <c r="D61" s="42" t="s">
        <v>213</v>
      </c>
      <c r="E61" s="42" t="s">
        <v>37</v>
      </c>
      <c r="F61" s="43" t="s">
        <v>230</v>
      </c>
      <c r="G61" s="23"/>
      <c r="H61" s="24"/>
      <c r="I61" s="25"/>
      <c r="J61" s="23"/>
      <c r="K61" s="24"/>
      <c r="L61" s="25"/>
      <c r="M61" s="23"/>
      <c r="N61" s="24"/>
      <c r="O61" s="25"/>
      <c r="P61" s="23"/>
      <c r="Q61" s="24"/>
      <c r="R61" s="25"/>
      <c r="S61" s="23">
        <v>2</v>
      </c>
      <c r="T61" s="24">
        <v>1</v>
      </c>
      <c r="U61" s="25" t="s">
        <v>37</v>
      </c>
      <c r="V61" s="23"/>
      <c r="W61" s="24"/>
      <c r="X61" s="25"/>
      <c r="Y61" s="23"/>
      <c r="Z61" s="24"/>
      <c r="AA61" s="25"/>
      <c r="AB61" s="23"/>
      <c r="AC61" s="24"/>
      <c r="AD61" s="25"/>
      <c r="AE61" s="23"/>
      <c r="AF61" s="24"/>
      <c r="AG61" s="25"/>
      <c r="AH61" s="26"/>
      <c r="AI61" s="27"/>
      <c r="AJ61" s="28"/>
      <c r="AK61" s="90">
        <f t="shared" si="4"/>
        <v>30</v>
      </c>
      <c r="AL61" s="107">
        <f t="shared" si="5"/>
        <v>1</v>
      </c>
    </row>
    <row r="62" spans="1:38" ht="12.6" customHeight="1" x14ac:dyDescent="0.25">
      <c r="A62" s="148" t="s">
        <v>320</v>
      </c>
      <c r="B62" s="212" t="s">
        <v>321</v>
      </c>
      <c r="C62" s="55"/>
      <c r="D62" s="42" t="s">
        <v>213</v>
      </c>
      <c r="E62" s="42" t="s">
        <v>37</v>
      </c>
      <c r="F62" s="43" t="s">
        <v>230</v>
      </c>
      <c r="G62" s="23"/>
      <c r="H62" s="24"/>
      <c r="I62" s="25"/>
      <c r="J62" s="23">
        <v>1</v>
      </c>
      <c r="K62" s="24">
        <v>1</v>
      </c>
      <c r="L62" s="25" t="s">
        <v>37</v>
      </c>
      <c r="M62" s="23">
        <v>1</v>
      </c>
      <c r="N62" s="24">
        <v>1</v>
      </c>
      <c r="O62" s="25" t="s">
        <v>37</v>
      </c>
      <c r="P62" s="23">
        <v>1</v>
      </c>
      <c r="Q62" s="24">
        <v>1</v>
      </c>
      <c r="R62" s="25" t="s">
        <v>37</v>
      </c>
      <c r="S62" s="23">
        <v>1</v>
      </c>
      <c r="T62" s="24">
        <v>1</v>
      </c>
      <c r="U62" s="25" t="s">
        <v>37</v>
      </c>
      <c r="V62" s="23"/>
      <c r="W62" s="24"/>
      <c r="X62" s="25"/>
      <c r="Y62" s="23"/>
      <c r="Z62" s="24"/>
      <c r="AA62" s="25"/>
      <c r="AB62" s="23"/>
      <c r="AC62" s="24"/>
      <c r="AD62" s="25"/>
      <c r="AE62" s="23"/>
      <c r="AF62" s="24"/>
      <c r="AG62" s="25"/>
      <c r="AH62" s="26"/>
      <c r="AI62" s="27"/>
      <c r="AJ62" s="28"/>
      <c r="AK62" s="90">
        <f t="shared" si="4"/>
        <v>60</v>
      </c>
      <c r="AL62" s="107">
        <f t="shared" si="5"/>
        <v>4</v>
      </c>
    </row>
    <row r="63" spans="1:38" ht="12.6" customHeight="1" x14ac:dyDescent="0.25">
      <c r="A63" s="148" t="s">
        <v>515</v>
      </c>
      <c r="B63" s="212" t="s">
        <v>509</v>
      </c>
      <c r="C63" s="55"/>
      <c r="D63" s="42" t="s">
        <v>213</v>
      </c>
      <c r="E63" s="42" t="s">
        <v>37</v>
      </c>
      <c r="F63" s="43" t="s">
        <v>230</v>
      </c>
      <c r="G63" s="23"/>
      <c r="H63" s="24"/>
      <c r="I63" s="25"/>
      <c r="J63" s="23"/>
      <c r="K63" s="24"/>
      <c r="L63" s="25"/>
      <c r="M63" s="23"/>
      <c r="N63" s="24"/>
      <c r="O63" s="25"/>
      <c r="P63" s="23"/>
      <c r="Q63" s="24"/>
      <c r="R63" s="25"/>
      <c r="S63" s="23">
        <v>4</v>
      </c>
      <c r="T63" s="24">
        <v>2</v>
      </c>
      <c r="U63" s="25" t="s">
        <v>37</v>
      </c>
      <c r="V63" s="23">
        <v>4</v>
      </c>
      <c r="W63" s="24">
        <v>2</v>
      </c>
      <c r="X63" s="25" t="s">
        <v>37</v>
      </c>
      <c r="Y63" s="23"/>
      <c r="Z63" s="24"/>
      <c r="AA63" s="25"/>
      <c r="AB63" s="23"/>
      <c r="AC63" s="24"/>
      <c r="AD63" s="25"/>
      <c r="AE63" s="23"/>
      <c r="AF63" s="24"/>
      <c r="AG63" s="25"/>
      <c r="AH63" s="26"/>
      <c r="AI63" s="27"/>
      <c r="AJ63" s="28"/>
      <c r="AK63" s="90">
        <f t="shared" si="4"/>
        <v>120</v>
      </c>
      <c r="AL63" s="107">
        <f>SUM(H63,K63,N63,Q63,T63,W63,Z63,AC63,AF63,AI63)</f>
        <v>4</v>
      </c>
    </row>
    <row r="64" spans="1:38" ht="12.6" customHeight="1" x14ac:dyDescent="0.25">
      <c r="A64" s="148" t="s">
        <v>1057</v>
      </c>
      <c r="B64" s="219" t="s">
        <v>1106</v>
      </c>
      <c r="C64" s="76"/>
      <c r="D64" s="42" t="s">
        <v>213</v>
      </c>
      <c r="E64" s="42" t="s">
        <v>37</v>
      </c>
      <c r="F64" s="43" t="s">
        <v>230</v>
      </c>
      <c r="G64" s="73"/>
      <c r="H64" s="74"/>
      <c r="I64" s="78"/>
      <c r="J64" s="73"/>
      <c r="K64" s="74"/>
      <c r="L64" s="78"/>
      <c r="M64" s="73"/>
      <c r="N64" s="74"/>
      <c r="O64" s="78"/>
      <c r="P64" s="73"/>
      <c r="Q64" s="74"/>
      <c r="R64" s="78"/>
      <c r="S64" s="73"/>
      <c r="T64" s="74"/>
      <c r="U64" s="78"/>
      <c r="V64" s="73"/>
      <c r="W64" s="74"/>
      <c r="X64" s="78"/>
      <c r="Y64" s="23">
        <v>4</v>
      </c>
      <c r="Z64" s="24">
        <v>2</v>
      </c>
      <c r="AA64" s="25" t="s">
        <v>37</v>
      </c>
      <c r="AB64" s="73"/>
      <c r="AC64" s="74"/>
      <c r="AD64" s="78"/>
      <c r="AE64" s="73"/>
      <c r="AF64" s="74"/>
      <c r="AG64" s="78"/>
      <c r="AH64" s="68"/>
      <c r="AI64" s="69"/>
      <c r="AJ64" s="70"/>
      <c r="AK64" s="90">
        <f t="shared" si="4"/>
        <v>60</v>
      </c>
      <c r="AL64" s="107">
        <f t="shared" ref="AL64" si="6">SUM(H64,K64,N64,Q64,T64,W64,Z64,AC64,AF64,AI64)</f>
        <v>2</v>
      </c>
    </row>
    <row r="65" spans="1:44" ht="12.6" customHeight="1" thickBot="1" x14ac:dyDescent="0.3">
      <c r="A65" s="152" t="s">
        <v>516</v>
      </c>
      <c r="B65" s="234" t="s">
        <v>510</v>
      </c>
      <c r="C65" s="57"/>
      <c r="D65" s="44" t="s">
        <v>213</v>
      </c>
      <c r="E65" s="44" t="s">
        <v>37</v>
      </c>
      <c r="F65" s="45" t="s">
        <v>230</v>
      </c>
      <c r="G65" s="30"/>
      <c r="H65" s="31"/>
      <c r="I65" s="32"/>
      <c r="J65" s="30"/>
      <c r="K65" s="31"/>
      <c r="L65" s="32"/>
      <c r="M65" s="30"/>
      <c r="N65" s="31"/>
      <c r="O65" s="32"/>
      <c r="P65" s="30"/>
      <c r="Q65" s="31"/>
      <c r="R65" s="32"/>
      <c r="S65" s="30"/>
      <c r="T65" s="31"/>
      <c r="U65" s="32"/>
      <c r="V65" s="30"/>
      <c r="W65" s="31"/>
      <c r="X65" s="32"/>
      <c r="Y65" s="30"/>
      <c r="Z65" s="31"/>
      <c r="AA65" s="32"/>
      <c r="AB65" s="30">
        <v>4</v>
      </c>
      <c r="AC65" s="31">
        <v>2</v>
      </c>
      <c r="AD65" s="32" t="s">
        <v>37</v>
      </c>
      <c r="AE65" s="30">
        <v>4</v>
      </c>
      <c r="AF65" s="31">
        <v>2</v>
      </c>
      <c r="AG65" s="32" t="s">
        <v>37</v>
      </c>
      <c r="AH65" s="33"/>
      <c r="AI65" s="34"/>
      <c r="AJ65" s="35"/>
      <c r="AK65" s="93">
        <f t="shared" si="4"/>
        <v>120</v>
      </c>
      <c r="AL65" s="110">
        <f>SUM(H65,K65,N65,Q65,T65,W65,Z65,AC65,AF65,AI65)</f>
        <v>4</v>
      </c>
    </row>
    <row r="66" spans="1:44" ht="12.6" customHeight="1" thickBot="1" x14ac:dyDescent="0.3">
      <c r="A66" s="264" t="s">
        <v>326</v>
      </c>
      <c r="B66" s="265"/>
      <c r="C66" s="265"/>
      <c r="D66" s="265"/>
      <c r="E66" s="265"/>
      <c r="F66" s="265"/>
      <c r="G66" s="265"/>
      <c r="H66" s="265"/>
      <c r="I66" s="265"/>
      <c r="J66" s="265"/>
      <c r="K66" s="265"/>
      <c r="L66" s="265"/>
      <c r="M66" s="265"/>
      <c r="N66" s="265"/>
      <c r="O66" s="265"/>
      <c r="P66" s="265"/>
      <c r="Q66" s="265"/>
      <c r="R66" s="265"/>
      <c r="S66" s="265"/>
      <c r="T66" s="265"/>
      <c r="U66" s="265"/>
      <c r="V66" s="265"/>
      <c r="W66" s="265"/>
      <c r="X66" s="265"/>
      <c r="Y66" s="265"/>
      <c r="Z66" s="265"/>
      <c r="AA66" s="265"/>
      <c r="AB66" s="265"/>
      <c r="AC66" s="265"/>
      <c r="AD66" s="265"/>
      <c r="AE66" s="265"/>
      <c r="AF66" s="265"/>
      <c r="AG66" s="265"/>
      <c r="AH66" s="265"/>
      <c r="AI66" s="265"/>
      <c r="AJ66" s="265"/>
      <c r="AK66" s="265"/>
      <c r="AL66" s="266"/>
    </row>
    <row r="67" spans="1:44" ht="12.6" customHeight="1" x14ac:dyDescent="0.25">
      <c r="A67" s="151" t="s">
        <v>517</v>
      </c>
      <c r="B67" s="211" t="s">
        <v>511</v>
      </c>
      <c r="C67" s="16" t="s">
        <v>229</v>
      </c>
      <c r="D67" s="40" t="s">
        <v>212</v>
      </c>
      <c r="E67" s="40" t="s">
        <v>37</v>
      </c>
      <c r="F67" s="41" t="s">
        <v>230</v>
      </c>
      <c r="G67" s="15"/>
      <c r="H67" s="16"/>
      <c r="I67" s="17"/>
      <c r="J67" s="15"/>
      <c r="K67" s="16"/>
      <c r="L67" s="17"/>
      <c r="M67" s="15"/>
      <c r="N67" s="16"/>
      <c r="O67" s="17"/>
      <c r="P67" s="15"/>
      <c r="Q67" s="16"/>
      <c r="R67" s="17"/>
      <c r="S67" s="15"/>
      <c r="T67" s="16"/>
      <c r="U67" s="17"/>
      <c r="V67" s="15"/>
      <c r="W67" s="16"/>
      <c r="X67" s="17"/>
      <c r="Y67" s="15"/>
      <c r="Z67" s="16"/>
      <c r="AA67" s="17"/>
      <c r="AB67" s="15"/>
      <c r="AC67" s="16"/>
      <c r="AD67" s="17"/>
      <c r="AE67" s="15"/>
      <c r="AF67" s="16"/>
      <c r="AG67" s="17"/>
      <c r="AH67" s="18">
        <v>6</v>
      </c>
      <c r="AI67" s="19">
        <v>12</v>
      </c>
      <c r="AJ67" s="20" t="s">
        <v>37</v>
      </c>
      <c r="AK67" s="89">
        <f t="shared" ref="AK67:AK70" si="7">SUM(G67,J67,M67,P67,S67,V67,Y67,AB67,AE67,AH67)*15</f>
        <v>90</v>
      </c>
      <c r="AL67" s="105">
        <f>SUM(H67,K67,N67,Q67,T67,W67,Z67,AC67,AF67,AI67)</f>
        <v>12</v>
      </c>
    </row>
    <row r="68" spans="1:44" ht="12.6" customHeight="1" x14ac:dyDescent="0.25">
      <c r="A68" s="148" t="s">
        <v>1058</v>
      </c>
      <c r="B68" s="241" t="s">
        <v>1107</v>
      </c>
      <c r="C68" s="161" t="s">
        <v>229</v>
      </c>
      <c r="D68" s="162" t="s">
        <v>212</v>
      </c>
      <c r="E68" s="162" t="s">
        <v>37</v>
      </c>
      <c r="F68" s="163" t="s">
        <v>230</v>
      </c>
      <c r="G68" s="164"/>
      <c r="H68" s="161"/>
      <c r="I68" s="165"/>
      <c r="J68" s="164"/>
      <c r="K68" s="161"/>
      <c r="L68" s="165"/>
      <c r="M68" s="164"/>
      <c r="N68" s="161"/>
      <c r="O68" s="165"/>
      <c r="P68" s="164"/>
      <c r="Q68" s="161"/>
      <c r="R68" s="165"/>
      <c r="S68" s="164"/>
      <c r="T68" s="161"/>
      <c r="U68" s="165"/>
      <c r="V68" s="164"/>
      <c r="W68" s="161"/>
      <c r="X68" s="165"/>
      <c r="Y68" s="164"/>
      <c r="Z68" s="161"/>
      <c r="AA68" s="165"/>
      <c r="AB68" s="164"/>
      <c r="AC68" s="161"/>
      <c r="AD68" s="165"/>
      <c r="AE68" s="164"/>
      <c r="AF68" s="161"/>
      <c r="AG68" s="165"/>
      <c r="AH68" s="166">
        <v>2</v>
      </c>
      <c r="AI68" s="167">
        <v>4</v>
      </c>
      <c r="AJ68" s="168" t="s">
        <v>37</v>
      </c>
      <c r="AK68" s="127">
        <f t="shared" si="7"/>
        <v>30</v>
      </c>
      <c r="AL68" s="141">
        <f>SUM(H68,K68,N68,Q68,T68,W68,Z68,AC68,AF68,AI68)</f>
        <v>4</v>
      </c>
    </row>
    <row r="69" spans="1:44" ht="12.6" customHeight="1" x14ac:dyDescent="0.25">
      <c r="A69" s="148" t="s">
        <v>25</v>
      </c>
      <c r="B69" s="212" t="s">
        <v>345</v>
      </c>
      <c r="C69" s="24" t="s">
        <v>229</v>
      </c>
      <c r="D69" s="42" t="s">
        <v>213</v>
      </c>
      <c r="E69" s="42" t="s">
        <v>217</v>
      </c>
      <c r="F69" s="43">
        <v>45</v>
      </c>
      <c r="G69" s="23"/>
      <c r="H69" s="24"/>
      <c r="I69" s="25"/>
      <c r="J69" s="23"/>
      <c r="K69" s="24"/>
      <c r="L69" s="25"/>
      <c r="M69" s="23"/>
      <c r="N69" s="24"/>
      <c r="O69" s="25"/>
      <c r="P69" s="23"/>
      <c r="Q69" s="24"/>
      <c r="R69" s="25"/>
      <c r="S69" s="23"/>
      <c r="T69" s="24"/>
      <c r="U69" s="25"/>
      <c r="V69" s="23"/>
      <c r="W69" s="24"/>
      <c r="X69" s="25"/>
      <c r="Y69" s="23"/>
      <c r="Z69" s="24"/>
      <c r="AA69" s="25"/>
      <c r="AB69" s="23"/>
      <c r="AC69" s="24"/>
      <c r="AD69" s="25"/>
      <c r="AE69" s="23"/>
      <c r="AF69" s="24"/>
      <c r="AG69" s="25"/>
      <c r="AH69" s="26">
        <v>2</v>
      </c>
      <c r="AI69" s="27">
        <v>2</v>
      </c>
      <c r="AJ69" s="28" t="s">
        <v>37</v>
      </c>
      <c r="AK69" s="90">
        <f t="shared" si="7"/>
        <v>30</v>
      </c>
      <c r="AL69" s="107">
        <f>SUM(H69,K69,N69,Q69,T69,W69,Z69,AC69,AF69,AI69)</f>
        <v>2</v>
      </c>
    </row>
    <row r="70" spans="1:44" ht="12.6" customHeight="1" thickBot="1" x14ac:dyDescent="0.3">
      <c r="A70" s="152" t="s">
        <v>18</v>
      </c>
      <c r="B70" s="234" t="s">
        <v>346</v>
      </c>
      <c r="C70" s="31" t="s">
        <v>229</v>
      </c>
      <c r="D70" s="44" t="s">
        <v>212</v>
      </c>
      <c r="E70" s="44" t="s">
        <v>37</v>
      </c>
      <c r="F70" s="45"/>
      <c r="G70" s="30"/>
      <c r="H70" s="31"/>
      <c r="I70" s="32"/>
      <c r="J70" s="30"/>
      <c r="K70" s="31"/>
      <c r="L70" s="32"/>
      <c r="M70" s="30"/>
      <c r="N70" s="31"/>
      <c r="O70" s="32"/>
      <c r="P70" s="30"/>
      <c r="Q70" s="31"/>
      <c r="R70" s="32"/>
      <c r="S70" s="30"/>
      <c r="T70" s="31"/>
      <c r="U70" s="32"/>
      <c r="V70" s="30"/>
      <c r="W70" s="31"/>
      <c r="X70" s="32"/>
      <c r="Y70" s="30"/>
      <c r="Z70" s="31"/>
      <c r="AA70" s="32"/>
      <c r="AB70" s="30"/>
      <c r="AC70" s="31"/>
      <c r="AD70" s="32"/>
      <c r="AE70" s="30"/>
      <c r="AF70" s="31"/>
      <c r="AG70" s="32"/>
      <c r="AH70" s="33">
        <v>0</v>
      </c>
      <c r="AI70" s="34">
        <v>2</v>
      </c>
      <c r="AJ70" s="35" t="s">
        <v>37</v>
      </c>
      <c r="AK70" s="93">
        <f t="shared" si="7"/>
        <v>0</v>
      </c>
      <c r="AL70" s="110">
        <f>SUM(H70,K70,N70,Q70,T70,W70,Z70,AC70,AF70,AI70)</f>
        <v>2</v>
      </c>
    </row>
    <row r="71" spans="1:44" ht="12.6" customHeight="1" thickBot="1" x14ac:dyDescent="0.3">
      <c r="A71" s="259" t="s">
        <v>329</v>
      </c>
      <c r="B71" s="260"/>
      <c r="C71" s="260"/>
      <c r="D71" s="260"/>
      <c r="E71" s="260"/>
      <c r="F71" s="261"/>
      <c r="G71" s="115">
        <f>SUM(G58:G65,G67:G70)</f>
        <v>0</v>
      </c>
      <c r="H71" s="116">
        <f>SUM(H58:H65,H67:H70)</f>
        <v>0</v>
      </c>
      <c r="I71" s="117"/>
      <c r="J71" s="115">
        <f t="shared" ref="J71:K71" si="8">SUM(J58:J65,J67:J70)</f>
        <v>3</v>
      </c>
      <c r="K71" s="116">
        <f t="shared" si="8"/>
        <v>2</v>
      </c>
      <c r="L71" s="117"/>
      <c r="M71" s="115">
        <f t="shared" ref="M71:N71" si="9">SUM(M58:M65,M67:M70)</f>
        <v>3</v>
      </c>
      <c r="N71" s="116">
        <f t="shared" si="9"/>
        <v>2</v>
      </c>
      <c r="O71" s="117"/>
      <c r="P71" s="115">
        <f t="shared" ref="P71:Q71" si="10">SUM(P58:P65,P67:P70)</f>
        <v>3</v>
      </c>
      <c r="Q71" s="116">
        <f t="shared" si="10"/>
        <v>2</v>
      </c>
      <c r="R71" s="117"/>
      <c r="S71" s="115">
        <f t="shared" ref="S71:T71" si="11">SUM(S58:S65,S67:S70)</f>
        <v>7</v>
      </c>
      <c r="T71" s="116">
        <f t="shared" si="11"/>
        <v>4</v>
      </c>
      <c r="U71" s="117"/>
      <c r="V71" s="115">
        <f t="shared" ref="V71:W71" si="12">SUM(V58:V65,V67:V70)</f>
        <v>4</v>
      </c>
      <c r="W71" s="116">
        <f t="shared" si="12"/>
        <v>2</v>
      </c>
      <c r="X71" s="117"/>
      <c r="Y71" s="115">
        <f t="shared" ref="Y71:Z71" si="13">SUM(Y58:Y65,Y67:Y70)</f>
        <v>4</v>
      </c>
      <c r="Z71" s="116">
        <f t="shared" si="13"/>
        <v>2</v>
      </c>
      <c r="AA71" s="117"/>
      <c r="AB71" s="115">
        <f t="shared" ref="AB71:AC71" si="14">SUM(AB58:AB65,AB67:AB70)</f>
        <v>4</v>
      </c>
      <c r="AC71" s="116">
        <f t="shared" si="14"/>
        <v>2</v>
      </c>
      <c r="AD71" s="117"/>
      <c r="AE71" s="115">
        <f t="shared" ref="AE71" si="15">SUM(AE58:AE65,AE67:AE70)</f>
        <v>4</v>
      </c>
      <c r="AF71" s="116">
        <f>SUM(AF58:AF65,AF67:AF70)</f>
        <v>2</v>
      </c>
      <c r="AG71" s="117"/>
      <c r="AH71" s="118">
        <f>SUM(AH58:AH65,AH67:AH70)</f>
        <v>10</v>
      </c>
      <c r="AI71" s="119">
        <f>SUM(AI58:AI65,AI67:AI70)</f>
        <v>20</v>
      </c>
      <c r="AJ71" s="120"/>
      <c r="AK71" s="121">
        <f>SUM(AK58:AK65,AK67:AK70)</f>
        <v>630</v>
      </c>
      <c r="AL71" s="138">
        <f>SUM(AL58:AL65,AL67:AL70)</f>
        <v>38</v>
      </c>
    </row>
    <row r="72" spans="1:44" ht="12.6" customHeight="1" thickBot="1" x14ac:dyDescent="0.3">
      <c r="A72" s="259" t="s">
        <v>330</v>
      </c>
      <c r="B72" s="260"/>
      <c r="C72" s="260"/>
      <c r="D72" s="260"/>
      <c r="E72" s="260"/>
      <c r="F72" s="261"/>
      <c r="G72" s="115">
        <f>SUM(G45,G56,G71)</f>
        <v>0</v>
      </c>
      <c r="H72" s="116">
        <f>SUM(H45,H56,H71)</f>
        <v>0</v>
      </c>
      <c r="I72" s="117"/>
      <c r="J72" s="115">
        <f t="shared" ref="J72:K72" si="16">SUM(J45,J56,J71)</f>
        <v>7</v>
      </c>
      <c r="K72" s="116">
        <f t="shared" si="16"/>
        <v>8</v>
      </c>
      <c r="L72" s="117"/>
      <c r="M72" s="115">
        <f t="shared" ref="M72:N72" si="17">SUM(M45,M56,M71)</f>
        <v>7</v>
      </c>
      <c r="N72" s="116">
        <f t="shared" si="17"/>
        <v>6</v>
      </c>
      <c r="O72" s="117"/>
      <c r="P72" s="115">
        <f t="shared" ref="P72:Q72" si="18">SUM(P45,P56,P71)</f>
        <v>7</v>
      </c>
      <c r="Q72" s="116">
        <f t="shared" si="18"/>
        <v>7</v>
      </c>
      <c r="R72" s="117"/>
      <c r="S72" s="115">
        <f t="shared" ref="S72:T72" si="19">SUM(S45,S56,S71)</f>
        <v>9</v>
      </c>
      <c r="T72" s="116">
        <f t="shared" si="19"/>
        <v>7</v>
      </c>
      <c r="U72" s="117"/>
      <c r="V72" s="115">
        <f t="shared" ref="V72:W72" si="20">SUM(V45,V56,V71)</f>
        <v>7</v>
      </c>
      <c r="W72" s="116">
        <f t="shared" si="20"/>
        <v>6</v>
      </c>
      <c r="X72" s="117"/>
      <c r="Y72" s="115">
        <f t="shared" ref="Y72:Z72" si="21">SUM(Y45,Y56,Y71)</f>
        <v>8</v>
      </c>
      <c r="Z72" s="116">
        <f t="shared" si="21"/>
        <v>8</v>
      </c>
      <c r="AA72" s="117"/>
      <c r="AB72" s="115">
        <f t="shared" ref="AB72:AC72" si="22">SUM(AB45,AB56,AB71)</f>
        <v>9</v>
      </c>
      <c r="AC72" s="116">
        <f t="shared" si="22"/>
        <v>9</v>
      </c>
      <c r="AD72" s="117"/>
      <c r="AE72" s="115">
        <f t="shared" ref="AE72:AF72" si="23">SUM(AE45,AE56,AE71)</f>
        <v>10</v>
      </c>
      <c r="AF72" s="116">
        <f t="shared" si="23"/>
        <v>13</v>
      </c>
      <c r="AG72" s="117"/>
      <c r="AH72" s="118">
        <f>SUM(AH45,AH56,AH71)</f>
        <v>14</v>
      </c>
      <c r="AI72" s="119">
        <f>SUM(AI45,AI56,AI71)</f>
        <v>26</v>
      </c>
      <c r="AJ72" s="120"/>
      <c r="AK72" s="121">
        <f>SUM(AK45,AK56,,AK71)</f>
        <v>1170</v>
      </c>
      <c r="AL72" s="128">
        <f>SUM(AL45,AL56,AL71)</f>
        <v>90</v>
      </c>
    </row>
    <row r="73" spans="1:44" ht="12.6" customHeight="1" thickBot="1" x14ac:dyDescent="0.3">
      <c r="A73" s="262" t="s">
        <v>33</v>
      </c>
      <c r="B73" s="263"/>
      <c r="C73" s="263"/>
      <c r="D73" s="263"/>
      <c r="E73" s="263"/>
      <c r="F73" s="263"/>
      <c r="G73" s="131">
        <f>SUM(G28,G72)</f>
        <v>18.5</v>
      </c>
      <c r="H73" s="132">
        <f>SUM(H28,H72)</f>
        <v>29</v>
      </c>
      <c r="I73" s="133"/>
      <c r="J73" s="131">
        <f t="shared" ref="J73:K73" si="24">SUM(J28,J72)</f>
        <v>25.5</v>
      </c>
      <c r="K73" s="132">
        <f t="shared" si="24"/>
        <v>37</v>
      </c>
      <c r="L73" s="133"/>
      <c r="M73" s="131">
        <f t="shared" ref="M73:N73" si="25">SUM(M28,M72)</f>
        <v>22</v>
      </c>
      <c r="N73" s="132">
        <f t="shared" si="25"/>
        <v>29</v>
      </c>
      <c r="O73" s="133"/>
      <c r="P73" s="131">
        <f t="shared" ref="P73:Q73" si="26">SUM(P28,P72)</f>
        <v>21</v>
      </c>
      <c r="Q73" s="132">
        <f t="shared" si="26"/>
        <v>27</v>
      </c>
      <c r="R73" s="133"/>
      <c r="S73" s="131">
        <f t="shared" ref="S73:T73" si="27">SUM(S28,S72)</f>
        <v>24</v>
      </c>
      <c r="T73" s="132">
        <f t="shared" si="27"/>
        <v>28</v>
      </c>
      <c r="U73" s="133"/>
      <c r="V73" s="131">
        <f t="shared" ref="V73:W73" si="28">SUM(V28,V72)</f>
        <v>23</v>
      </c>
      <c r="W73" s="132">
        <f t="shared" si="28"/>
        <v>29</v>
      </c>
      <c r="X73" s="133"/>
      <c r="Y73" s="131">
        <f t="shared" ref="Y73:Z73" si="29">SUM(Y28,Y72)</f>
        <v>21.5</v>
      </c>
      <c r="Z73" s="132">
        <f t="shared" si="29"/>
        <v>33</v>
      </c>
      <c r="AA73" s="133"/>
      <c r="AB73" s="131">
        <f t="shared" ref="AB73:AC73" si="30">SUM(AB28,AB72)</f>
        <v>22.5</v>
      </c>
      <c r="AC73" s="132">
        <f t="shared" si="30"/>
        <v>34</v>
      </c>
      <c r="AD73" s="133"/>
      <c r="AE73" s="131">
        <f t="shared" ref="AE73" si="31">SUM(AE28,AE72)</f>
        <v>10.5</v>
      </c>
      <c r="AF73" s="132">
        <f>SUM(AF28,AF72)</f>
        <v>26</v>
      </c>
      <c r="AG73" s="133"/>
      <c r="AH73" s="136">
        <f>SUM(AH28,AH72)</f>
        <v>14</v>
      </c>
      <c r="AI73" s="134">
        <f>SUM(AI28,AI72)</f>
        <v>28</v>
      </c>
      <c r="AJ73" s="135"/>
      <c r="AK73" s="137">
        <f>SUM(AK28,AK72)</f>
        <v>3007.5</v>
      </c>
      <c r="AL73" s="137">
        <f>SUM(AL28,AL72)</f>
        <v>300</v>
      </c>
    </row>
    <row r="75" spans="1:44" ht="12" x14ac:dyDescent="0.2">
      <c r="A75" s="88" t="s">
        <v>265</v>
      </c>
    </row>
    <row r="77" spans="1:44" s="62" customFormat="1" ht="12" x14ac:dyDescent="0.2">
      <c r="A77" s="81" t="s">
        <v>231</v>
      </c>
      <c r="B77" s="81"/>
      <c r="C77" s="82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2"/>
      <c r="AM77" s="1"/>
      <c r="AN77" s="1"/>
      <c r="AO77" s="1"/>
      <c r="AP77" s="1"/>
      <c r="AQ77" s="1"/>
      <c r="AR77" s="1"/>
    </row>
    <row r="78" spans="1:44" s="62" customFormat="1" ht="12" x14ac:dyDescent="0.2">
      <c r="A78" s="81" t="s">
        <v>258</v>
      </c>
      <c r="B78" s="81"/>
      <c r="C78" s="82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2"/>
      <c r="AM78" s="1"/>
      <c r="AN78" s="1"/>
      <c r="AO78" s="1"/>
      <c r="AP78" s="1"/>
      <c r="AQ78" s="1"/>
      <c r="AR78" s="1"/>
    </row>
    <row r="79" spans="1:44" s="62" customFormat="1" ht="12" x14ac:dyDescent="0.2">
      <c r="A79" s="81" t="s">
        <v>259</v>
      </c>
      <c r="B79" s="81"/>
      <c r="C79" s="82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2"/>
      <c r="AM79" s="1"/>
      <c r="AN79" s="1"/>
      <c r="AO79" s="1"/>
      <c r="AP79" s="1"/>
      <c r="AQ79" s="1"/>
      <c r="AR79" s="1"/>
    </row>
    <row r="80" spans="1:44" s="62" customFormat="1" ht="12" x14ac:dyDescent="0.2">
      <c r="A80" s="81" t="s">
        <v>260</v>
      </c>
      <c r="B80" s="81"/>
      <c r="C80" s="82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2"/>
      <c r="AM80" s="1"/>
      <c r="AN80" s="1"/>
      <c r="AO80" s="1"/>
      <c r="AP80" s="1"/>
      <c r="AQ80" s="1"/>
      <c r="AR80" s="1"/>
    </row>
    <row r="81" spans="1:44" s="62" customFormat="1" ht="12" x14ac:dyDescent="0.2">
      <c r="A81" s="81"/>
      <c r="B81" s="81"/>
      <c r="C81" s="82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3"/>
      <c r="AM81" s="1"/>
      <c r="AN81" s="1"/>
      <c r="AO81" s="1"/>
      <c r="AP81" s="1"/>
      <c r="AQ81" s="1"/>
      <c r="AR81" s="1"/>
    </row>
    <row r="82" spans="1:44" s="62" customFormat="1" ht="12" x14ac:dyDescent="0.2">
      <c r="A82" s="84" t="s">
        <v>232</v>
      </c>
      <c r="B82" s="81"/>
      <c r="C82" s="82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3"/>
      <c r="AM82" s="1"/>
      <c r="AN82" s="1"/>
      <c r="AO82" s="1"/>
      <c r="AP82" s="1"/>
      <c r="AQ82" s="1"/>
      <c r="AR82" s="1"/>
    </row>
    <row r="83" spans="1:44" s="62" customFormat="1" ht="12" x14ac:dyDescent="0.2">
      <c r="A83" s="85" t="s">
        <v>233</v>
      </c>
      <c r="B83" s="81"/>
      <c r="C83" s="82"/>
      <c r="G83" s="81" t="s">
        <v>234</v>
      </c>
      <c r="H83" s="85"/>
      <c r="I83" s="81"/>
      <c r="M83" s="81" t="s">
        <v>235</v>
      </c>
      <c r="N83" s="85"/>
      <c r="O83" s="81"/>
      <c r="P83" s="81"/>
      <c r="Q83" s="85"/>
      <c r="R83" s="85"/>
      <c r="T83" s="85" t="s">
        <v>236</v>
      </c>
      <c r="U83" s="81"/>
      <c r="V83" s="85"/>
      <c r="W83" s="81"/>
      <c r="X83" s="83"/>
      <c r="AM83" s="1"/>
      <c r="AN83" s="1"/>
      <c r="AO83" s="1"/>
      <c r="AP83" s="1"/>
      <c r="AQ83" s="1"/>
      <c r="AR83" s="1"/>
    </row>
    <row r="84" spans="1:44" s="62" customFormat="1" ht="12" x14ac:dyDescent="0.2">
      <c r="A84" s="85" t="s">
        <v>237</v>
      </c>
      <c r="B84" s="81"/>
      <c r="C84" s="82"/>
      <c r="G84" s="81" t="s">
        <v>238</v>
      </c>
      <c r="H84" s="85"/>
      <c r="I84" s="81"/>
      <c r="M84" s="81" t="s">
        <v>239</v>
      </c>
      <c r="N84" s="85"/>
      <c r="O84" s="81"/>
      <c r="P84" s="81"/>
      <c r="Q84" s="85"/>
      <c r="R84" s="85"/>
      <c r="T84" s="85" t="s">
        <v>240</v>
      </c>
      <c r="U84" s="81"/>
      <c r="V84" s="85"/>
      <c r="W84" s="81"/>
      <c r="X84" s="83"/>
      <c r="AM84" s="1"/>
      <c r="AN84" s="1"/>
      <c r="AO84" s="1"/>
      <c r="AP84" s="1"/>
      <c r="AQ84" s="1"/>
      <c r="AR84" s="1"/>
    </row>
    <row r="85" spans="1:44" s="62" customFormat="1" ht="12" x14ac:dyDescent="0.2">
      <c r="A85" s="81" t="s">
        <v>241</v>
      </c>
      <c r="B85" s="81"/>
      <c r="C85" s="82"/>
      <c r="G85" s="81" t="s">
        <v>242</v>
      </c>
      <c r="H85" s="81"/>
      <c r="I85" s="81"/>
      <c r="M85" s="81" t="s">
        <v>243</v>
      </c>
      <c r="N85" s="81"/>
      <c r="O85" s="81"/>
      <c r="P85" s="81"/>
      <c r="Q85" s="81"/>
      <c r="R85" s="81"/>
      <c r="T85" s="81" t="s">
        <v>244</v>
      </c>
      <c r="U85" s="81"/>
      <c r="V85" s="81"/>
      <c r="W85" s="81"/>
      <c r="X85" s="82"/>
      <c r="AM85" s="1"/>
      <c r="AN85" s="1"/>
      <c r="AO85" s="1"/>
      <c r="AP85" s="1"/>
      <c r="AQ85" s="1"/>
      <c r="AR85" s="1"/>
    </row>
    <row r="86" spans="1:44" s="62" customFormat="1" ht="12" x14ac:dyDescent="0.2">
      <c r="A86" s="81" t="s">
        <v>245</v>
      </c>
      <c r="B86" s="81"/>
      <c r="C86" s="82"/>
      <c r="G86" s="81"/>
      <c r="H86" s="81"/>
      <c r="I86" s="81"/>
      <c r="M86" s="81" t="s">
        <v>246</v>
      </c>
      <c r="N86" s="81"/>
      <c r="O86" s="81"/>
      <c r="P86" s="81"/>
      <c r="Q86" s="81"/>
      <c r="R86" s="81"/>
      <c r="T86" s="88" t="s">
        <v>261</v>
      </c>
      <c r="U86" s="88"/>
      <c r="V86" s="88"/>
      <c r="W86" s="88"/>
      <c r="X86" s="98"/>
      <c r="AM86" s="1"/>
      <c r="AN86" s="1"/>
      <c r="AO86" s="1"/>
      <c r="AP86" s="1"/>
      <c r="AQ86" s="1"/>
      <c r="AR86" s="1"/>
    </row>
    <row r="87" spans="1:44" s="62" customFormat="1" ht="12" x14ac:dyDescent="0.2">
      <c r="A87" s="81" t="s">
        <v>247</v>
      </c>
      <c r="B87" s="81"/>
      <c r="C87" s="82"/>
      <c r="G87" s="81"/>
      <c r="H87" s="81"/>
      <c r="I87" s="81"/>
      <c r="M87" s="81" t="s">
        <v>248</v>
      </c>
      <c r="N87" s="81"/>
      <c r="O87" s="81"/>
      <c r="P87" s="81"/>
      <c r="Q87" s="81"/>
      <c r="R87" s="81"/>
      <c r="S87" s="81"/>
      <c r="T87" s="99" t="s">
        <v>266</v>
      </c>
      <c r="U87" s="88"/>
      <c r="V87" s="88"/>
      <c r="W87" s="88"/>
      <c r="X87" s="98"/>
      <c r="AM87" s="1"/>
      <c r="AN87" s="1"/>
      <c r="AO87" s="1"/>
      <c r="AP87" s="1"/>
      <c r="AQ87" s="1"/>
      <c r="AR87" s="1"/>
    </row>
    <row r="88" spans="1:44" s="62" customFormat="1" ht="12" x14ac:dyDescent="0.2">
      <c r="A88" s="81" t="s">
        <v>251</v>
      </c>
      <c r="B88" s="81"/>
      <c r="C88" s="82"/>
      <c r="G88" s="81"/>
      <c r="H88" s="81"/>
      <c r="I88" s="81"/>
      <c r="M88" s="81"/>
      <c r="N88" s="81"/>
      <c r="O88" s="81"/>
      <c r="P88" s="81"/>
      <c r="Q88" s="81"/>
      <c r="R88" s="81"/>
      <c r="S88" s="81"/>
      <c r="T88" s="99" t="s">
        <v>267</v>
      </c>
      <c r="U88" s="88"/>
      <c r="V88" s="88"/>
      <c r="W88" s="88"/>
      <c r="X88" s="98"/>
      <c r="AM88" s="1"/>
      <c r="AN88" s="1"/>
      <c r="AO88" s="1"/>
      <c r="AP88" s="1"/>
      <c r="AQ88" s="1"/>
      <c r="AR88" s="1"/>
    </row>
    <row r="89" spans="1:44" s="62" customFormat="1" ht="12" x14ac:dyDescent="0.2">
      <c r="A89" s="81" t="s">
        <v>331</v>
      </c>
      <c r="B89" s="81"/>
      <c r="C89" s="82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2"/>
      <c r="S89" s="81"/>
      <c r="T89" s="98"/>
      <c r="AM89" s="1"/>
      <c r="AN89" s="1"/>
      <c r="AO89" s="1"/>
      <c r="AP89" s="1"/>
      <c r="AQ89" s="1"/>
      <c r="AR89" s="1"/>
    </row>
    <row r="90" spans="1:44" s="62" customFormat="1" ht="12" x14ac:dyDescent="0.2">
      <c r="A90" s="81"/>
      <c r="B90" s="81"/>
      <c r="C90" s="82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98"/>
      <c r="AM90" s="1"/>
      <c r="AN90" s="1"/>
      <c r="AO90" s="1"/>
      <c r="AP90" s="1"/>
      <c r="AQ90" s="1"/>
      <c r="AR90" s="1"/>
    </row>
    <row r="91" spans="1:44" s="62" customFormat="1" ht="12" x14ac:dyDescent="0.2">
      <c r="A91" s="84" t="s">
        <v>249</v>
      </c>
      <c r="B91" s="81"/>
      <c r="C91" s="82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2"/>
      <c r="AM91" s="1"/>
      <c r="AN91" s="1"/>
      <c r="AO91" s="1"/>
      <c r="AP91" s="1"/>
      <c r="AQ91" s="1"/>
      <c r="AR91" s="1"/>
    </row>
    <row r="92" spans="1:44" ht="12" x14ac:dyDescent="0.2">
      <c r="A92" s="81" t="s">
        <v>256</v>
      </c>
      <c r="B92" s="81"/>
      <c r="C92" s="82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2"/>
    </row>
    <row r="93" spans="1:44" ht="12" x14ac:dyDescent="0.2">
      <c r="A93" s="81" t="s">
        <v>252</v>
      </c>
      <c r="B93" s="81"/>
      <c r="C93" s="82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2"/>
    </row>
    <row r="94" spans="1:44" ht="12" x14ac:dyDescent="0.2">
      <c r="A94" s="81" t="s">
        <v>253</v>
      </c>
      <c r="B94" s="81"/>
      <c r="C94" s="82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2"/>
    </row>
    <row r="95" spans="1:44" ht="12" x14ac:dyDescent="0.2">
      <c r="A95" s="81" t="s">
        <v>257</v>
      </c>
      <c r="B95" s="81"/>
      <c r="C95" s="82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2"/>
      <c r="AC95" s="1"/>
      <c r="AD95" s="1"/>
      <c r="AE95" s="1"/>
      <c r="AF95" s="1"/>
      <c r="AG95" s="1"/>
      <c r="AH95" s="1"/>
      <c r="AI95" s="1"/>
      <c r="AJ95" s="1"/>
      <c r="AK95" s="1"/>
      <c r="AL95" s="1"/>
      <c r="AQ95" s="62"/>
      <c r="AR95" s="62"/>
    </row>
    <row r="96" spans="1:44" ht="12" x14ac:dyDescent="0.2">
      <c r="A96" s="81" t="s">
        <v>250</v>
      </c>
      <c r="B96" s="81"/>
      <c r="C96" s="82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2"/>
      <c r="AC96" s="1"/>
      <c r="AD96" s="1"/>
      <c r="AE96" s="1"/>
      <c r="AF96" s="1"/>
      <c r="AG96" s="1"/>
      <c r="AH96" s="1"/>
      <c r="AI96" s="1"/>
      <c r="AJ96" s="1"/>
      <c r="AK96" s="1"/>
      <c r="AL96" s="1"/>
      <c r="AQ96" s="62"/>
      <c r="AR96" s="62"/>
    </row>
    <row r="97" spans="1:44" ht="12" x14ac:dyDescent="0.2">
      <c r="A97" s="88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2"/>
      <c r="T97" s="82"/>
      <c r="AC97" s="1"/>
      <c r="AD97" s="1"/>
      <c r="AE97" s="1"/>
      <c r="AF97" s="1"/>
      <c r="AG97" s="1"/>
      <c r="AH97" s="1"/>
      <c r="AI97" s="1"/>
      <c r="AJ97" s="1"/>
      <c r="AK97" s="1"/>
      <c r="AL97" s="1"/>
      <c r="AQ97" s="62"/>
      <c r="AR97" s="62"/>
    </row>
  </sheetData>
  <sheetProtection algorithmName="SHA-512" hashValue="0FQr7x0jKea2b5bgJlYCpdvq2B+CI5utNmCb+Stmca2MS9ZsW57+WqHy/eJKaUaiVD9Ivh0ZAjVJBIrdw+pjfQ==" saltValue="jaAM5MFLl8+qR1QsR1Ipeg==" spinCount="100000" sheet="1" objects="1" scenarios="1"/>
  <mergeCells count="60">
    <mergeCell ref="A1:AL1"/>
    <mergeCell ref="A2:AL2"/>
    <mergeCell ref="A3:AL3"/>
    <mergeCell ref="A4:A6"/>
    <mergeCell ref="B4:B6"/>
    <mergeCell ref="C4:C6"/>
    <mergeCell ref="D4:D6"/>
    <mergeCell ref="E4:E6"/>
    <mergeCell ref="F4:F6"/>
    <mergeCell ref="G4:AJ4"/>
    <mergeCell ref="AK4:AL4"/>
    <mergeCell ref="G5:I5"/>
    <mergeCell ref="J5:L5"/>
    <mergeCell ref="M5:O5"/>
    <mergeCell ref="P5:R5"/>
    <mergeCell ref="S5:U5"/>
    <mergeCell ref="AK5:AK6"/>
    <mergeCell ref="AL5:AL6"/>
    <mergeCell ref="A7:F7"/>
    <mergeCell ref="G7:AJ7"/>
    <mergeCell ref="AK7:AL7"/>
    <mergeCell ref="V5:X5"/>
    <mergeCell ref="Y5:AA5"/>
    <mergeCell ref="AB5:AD5"/>
    <mergeCell ref="AE5:AG5"/>
    <mergeCell ref="AH5:AJ5"/>
    <mergeCell ref="A25:F25"/>
    <mergeCell ref="G25:AJ25"/>
    <mergeCell ref="AK25:AL25"/>
    <mergeCell ref="A28:F28"/>
    <mergeCell ref="A29:AL29"/>
    <mergeCell ref="A33:AL33"/>
    <mergeCell ref="F30:F32"/>
    <mergeCell ref="G30:AJ30"/>
    <mergeCell ref="AK30:AL30"/>
    <mergeCell ref="G31:I31"/>
    <mergeCell ref="J31:L31"/>
    <mergeCell ref="M31:O31"/>
    <mergeCell ref="P31:R31"/>
    <mergeCell ref="S31:U31"/>
    <mergeCell ref="V31:X31"/>
    <mergeCell ref="Y31:AA31"/>
    <mergeCell ref="A30:A32"/>
    <mergeCell ref="B30:B32"/>
    <mergeCell ref="C30:C32"/>
    <mergeCell ref="D30:D32"/>
    <mergeCell ref="E30:E32"/>
    <mergeCell ref="AB31:AD31"/>
    <mergeCell ref="AE31:AG31"/>
    <mergeCell ref="AH31:AJ31"/>
    <mergeCell ref="AK31:AK32"/>
    <mergeCell ref="AL31:AL32"/>
    <mergeCell ref="A72:F72"/>
    <mergeCell ref="A73:F73"/>
    <mergeCell ref="A45:F45"/>
    <mergeCell ref="A46:AL46"/>
    <mergeCell ref="A56:F56"/>
    <mergeCell ref="A57:AL57"/>
    <mergeCell ref="A66:AL66"/>
    <mergeCell ref="A71:F71"/>
  </mergeCells>
  <printOptions horizontalCentered="1"/>
  <pageMargins left="0.47244094488188981" right="0.47244094488188981" top="0.27559055118110237" bottom="0.27559055118110237" header="0.11811023622047245" footer="0.11811023622047245"/>
  <pageSetup paperSize="9"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A1:AR96"/>
  <sheetViews>
    <sheetView zoomScale="90" zoomScaleNormal="90" workbookViewId="0">
      <selection activeCell="A22" sqref="A22:XFD22"/>
    </sheetView>
  </sheetViews>
  <sheetFormatPr defaultColWidth="9.140625" defaultRowHeight="11.25" x14ac:dyDescent="0.25"/>
  <cols>
    <col min="1" max="1" width="44.28515625" style="1" customWidth="1"/>
    <col min="2" max="2" width="13.85546875" style="1" customWidth="1"/>
    <col min="3" max="3" width="15.85546875" style="62" customWidth="1"/>
    <col min="4" max="6" width="4.5703125" style="62" customWidth="1"/>
    <col min="7" max="36" width="3.7109375" style="62" customWidth="1"/>
    <col min="37" max="38" width="5.5703125" style="62" customWidth="1"/>
    <col min="39" max="39" width="4.5703125" style="1" customWidth="1"/>
    <col min="40" max="40" width="12.140625" style="1" customWidth="1"/>
    <col min="41" max="41" width="15.28515625" style="1" customWidth="1"/>
    <col min="42" max="42" width="15" style="1" customWidth="1"/>
    <col min="43" max="16384" width="9.140625" style="1"/>
  </cols>
  <sheetData>
    <row r="1" spans="1:42" ht="12.6" customHeight="1" thickBot="1" x14ac:dyDescent="0.3">
      <c r="A1" s="275" t="s">
        <v>66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7"/>
    </row>
    <row r="2" spans="1:42" ht="12.6" customHeight="1" thickBot="1" x14ac:dyDescent="0.3">
      <c r="A2" s="310" t="s">
        <v>1154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  <c r="AH2" s="311"/>
      <c r="AI2" s="311"/>
      <c r="AJ2" s="311"/>
      <c r="AK2" s="311"/>
      <c r="AL2" s="312"/>
    </row>
    <row r="3" spans="1:42" ht="12.6" customHeight="1" thickBot="1" x14ac:dyDescent="0.3">
      <c r="A3" s="298" t="s">
        <v>28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300"/>
    </row>
    <row r="4" spans="1:42" ht="12.6" customHeight="1" thickBot="1" x14ac:dyDescent="0.3">
      <c r="A4" s="278" t="s">
        <v>215</v>
      </c>
      <c r="B4" s="281" t="s">
        <v>216</v>
      </c>
      <c r="C4" s="284" t="s">
        <v>214</v>
      </c>
      <c r="D4" s="287" t="s">
        <v>211</v>
      </c>
      <c r="E4" s="287" t="s">
        <v>47</v>
      </c>
      <c r="F4" s="272" t="s">
        <v>254</v>
      </c>
      <c r="G4" s="275" t="s">
        <v>0</v>
      </c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7"/>
      <c r="AK4" s="275"/>
      <c r="AL4" s="277"/>
    </row>
    <row r="5" spans="1:42" ht="12.6" customHeight="1" x14ac:dyDescent="0.25">
      <c r="A5" s="279"/>
      <c r="B5" s="282"/>
      <c r="C5" s="285"/>
      <c r="D5" s="288"/>
      <c r="E5" s="288"/>
      <c r="F5" s="273"/>
      <c r="G5" s="307" t="s">
        <v>2</v>
      </c>
      <c r="H5" s="308"/>
      <c r="I5" s="309"/>
      <c r="J5" s="307" t="s">
        <v>3</v>
      </c>
      <c r="K5" s="308"/>
      <c r="L5" s="309"/>
      <c r="M5" s="307" t="s">
        <v>4</v>
      </c>
      <c r="N5" s="308"/>
      <c r="O5" s="309"/>
      <c r="P5" s="307" t="s">
        <v>5</v>
      </c>
      <c r="Q5" s="308"/>
      <c r="R5" s="309"/>
      <c r="S5" s="307" t="s">
        <v>6</v>
      </c>
      <c r="T5" s="308"/>
      <c r="U5" s="309"/>
      <c r="V5" s="307" t="s">
        <v>7</v>
      </c>
      <c r="W5" s="308"/>
      <c r="X5" s="309"/>
      <c r="Y5" s="307" t="s">
        <v>8</v>
      </c>
      <c r="Z5" s="308"/>
      <c r="AA5" s="309"/>
      <c r="AB5" s="307" t="s">
        <v>9</v>
      </c>
      <c r="AC5" s="308"/>
      <c r="AD5" s="309"/>
      <c r="AE5" s="307" t="s">
        <v>10</v>
      </c>
      <c r="AF5" s="308"/>
      <c r="AG5" s="309"/>
      <c r="AH5" s="307" t="s">
        <v>11</v>
      </c>
      <c r="AI5" s="308"/>
      <c r="AJ5" s="309"/>
      <c r="AK5" s="270" t="s">
        <v>220</v>
      </c>
      <c r="AL5" s="270" t="s">
        <v>54</v>
      </c>
      <c r="AN5" s="9"/>
      <c r="AO5" s="9"/>
      <c r="AP5" s="9"/>
    </row>
    <row r="6" spans="1:42" ht="12.6" customHeight="1" thickBot="1" x14ac:dyDescent="0.3">
      <c r="A6" s="280"/>
      <c r="B6" s="283"/>
      <c r="C6" s="286"/>
      <c r="D6" s="289"/>
      <c r="E6" s="289"/>
      <c r="F6" s="274"/>
      <c r="G6" s="204" t="s">
        <v>1</v>
      </c>
      <c r="H6" s="206" t="s">
        <v>12</v>
      </c>
      <c r="I6" s="63" t="s">
        <v>22</v>
      </c>
      <c r="J6" s="204" t="s">
        <v>1</v>
      </c>
      <c r="K6" s="206" t="s">
        <v>12</v>
      </c>
      <c r="L6" s="63" t="s">
        <v>22</v>
      </c>
      <c r="M6" s="204" t="s">
        <v>1</v>
      </c>
      <c r="N6" s="206" t="s">
        <v>12</v>
      </c>
      <c r="O6" s="63" t="s">
        <v>22</v>
      </c>
      <c r="P6" s="204" t="s">
        <v>1</v>
      </c>
      <c r="Q6" s="206" t="s">
        <v>12</v>
      </c>
      <c r="R6" s="63" t="s">
        <v>22</v>
      </c>
      <c r="S6" s="204" t="s">
        <v>1</v>
      </c>
      <c r="T6" s="206" t="s">
        <v>12</v>
      </c>
      <c r="U6" s="63" t="s">
        <v>22</v>
      </c>
      <c r="V6" s="204" t="s">
        <v>1</v>
      </c>
      <c r="W6" s="206" t="s">
        <v>12</v>
      </c>
      <c r="X6" s="63" t="s">
        <v>22</v>
      </c>
      <c r="Y6" s="204" t="s">
        <v>1</v>
      </c>
      <c r="Z6" s="206" t="s">
        <v>12</v>
      </c>
      <c r="AA6" s="63" t="s">
        <v>22</v>
      </c>
      <c r="AB6" s="204" t="s">
        <v>1</v>
      </c>
      <c r="AC6" s="206" t="s">
        <v>12</v>
      </c>
      <c r="AD6" s="63" t="s">
        <v>22</v>
      </c>
      <c r="AE6" s="204" t="s">
        <v>1</v>
      </c>
      <c r="AF6" s="206" t="s">
        <v>12</v>
      </c>
      <c r="AG6" s="63" t="s">
        <v>22</v>
      </c>
      <c r="AH6" s="204" t="s">
        <v>1</v>
      </c>
      <c r="AI6" s="206" t="s">
        <v>12</v>
      </c>
      <c r="AJ6" s="63" t="s">
        <v>22</v>
      </c>
      <c r="AK6" s="271"/>
      <c r="AL6" s="271"/>
      <c r="AN6" s="3"/>
      <c r="AO6" s="3"/>
      <c r="AP6" s="3"/>
    </row>
    <row r="7" spans="1:42" ht="12.6" customHeight="1" thickBot="1" x14ac:dyDescent="0.3">
      <c r="A7" s="301" t="s">
        <v>55</v>
      </c>
      <c r="B7" s="302"/>
      <c r="C7" s="302"/>
      <c r="D7" s="302"/>
      <c r="E7" s="302"/>
      <c r="F7" s="303"/>
      <c r="G7" s="304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6"/>
      <c r="AK7" s="293"/>
      <c r="AL7" s="294"/>
    </row>
    <row r="8" spans="1:42" ht="12.6" customHeight="1" x14ac:dyDescent="0.25">
      <c r="A8" s="146" t="s">
        <v>64</v>
      </c>
      <c r="B8" s="211" t="s">
        <v>528</v>
      </c>
      <c r="C8" s="109" t="s">
        <v>228</v>
      </c>
      <c r="D8" s="95" t="s">
        <v>212</v>
      </c>
      <c r="E8" s="95" t="s">
        <v>37</v>
      </c>
      <c r="F8" s="123">
        <v>60</v>
      </c>
      <c r="G8" s="122">
        <v>2</v>
      </c>
      <c r="H8" s="109">
        <v>9</v>
      </c>
      <c r="I8" s="123" t="s">
        <v>36</v>
      </c>
      <c r="J8" s="122">
        <v>2</v>
      </c>
      <c r="K8" s="109">
        <v>9</v>
      </c>
      <c r="L8" s="123" t="s">
        <v>36</v>
      </c>
      <c r="M8" s="122">
        <v>2</v>
      </c>
      <c r="N8" s="109">
        <v>9</v>
      </c>
      <c r="O8" s="123" t="s">
        <v>36</v>
      </c>
      <c r="P8" s="122">
        <v>2</v>
      </c>
      <c r="Q8" s="109">
        <v>9</v>
      </c>
      <c r="R8" s="123" t="s">
        <v>36</v>
      </c>
      <c r="S8" s="122">
        <v>2</v>
      </c>
      <c r="T8" s="109">
        <v>9</v>
      </c>
      <c r="U8" s="123" t="s">
        <v>36</v>
      </c>
      <c r="V8" s="122">
        <v>2</v>
      </c>
      <c r="W8" s="109">
        <v>9</v>
      </c>
      <c r="X8" s="123" t="s">
        <v>36</v>
      </c>
      <c r="Y8" s="122">
        <v>2</v>
      </c>
      <c r="Z8" s="109">
        <v>9</v>
      </c>
      <c r="AA8" s="123" t="s">
        <v>37</v>
      </c>
      <c r="AB8" s="122">
        <v>2</v>
      </c>
      <c r="AC8" s="109">
        <v>9</v>
      </c>
      <c r="AD8" s="123" t="s">
        <v>37</v>
      </c>
      <c r="AE8" s="122"/>
      <c r="AF8" s="109"/>
      <c r="AG8" s="123"/>
      <c r="AH8" s="18"/>
      <c r="AI8" s="19"/>
      <c r="AJ8" s="20"/>
      <c r="AK8" s="89">
        <f>SUM(G8,J8,M8,P8,S8,V8,Y8,AB8,AE8,AH8)*15</f>
        <v>240</v>
      </c>
      <c r="AL8" s="105">
        <f>SUM(H8,K8,N8,Q8,T8,W8,Z8,AC8,AF8,AI8)</f>
        <v>72</v>
      </c>
      <c r="AN8" s="10"/>
      <c r="AO8" s="10"/>
      <c r="AP8" s="10"/>
    </row>
    <row r="9" spans="1:42" ht="12.6" customHeight="1" x14ac:dyDescent="0.2">
      <c r="A9" s="147" t="s">
        <v>184</v>
      </c>
      <c r="B9" s="212" t="s">
        <v>529</v>
      </c>
      <c r="C9" s="55" t="s">
        <v>562</v>
      </c>
      <c r="D9" s="49"/>
      <c r="E9" s="49"/>
      <c r="F9" s="50"/>
      <c r="G9" s="53"/>
      <c r="H9" s="55"/>
      <c r="I9" s="54"/>
      <c r="J9" s="53"/>
      <c r="K9" s="55"/>
      <c r="L9" s="54"/>
      <c r="M9" s="53"/>
      <c r="N9" s="55"/>
      <c r="O9" s="54"/>
      <c r="P9" s="53"/>
      <c r="Q9" s="55"/>
      <c r="R9" s="54"/>
      <c r="S9" s="53"/>
      <c r="T9" s="55"/>
      <c r="U9" s="54"/>
      <c r="V9" s="53"/>
      <c r="W9" s="55"/>
      <c r="X9" s="54"/>
      <c r="Y9" s="53"/>
      <c r="Z9" s="55"/>
      <c r="AA9" s="54"/>
      <c r="AB9" s="53">
        <v>0</v>
      </c>
      <c r="AC9" s="55">
        <v>2</v>
      </c>
      <c r="AD9" s="54" t="s">
        <v>60</v>
      </c>
      <c r="AE9" s="53"/>
      <c r="AF9" s="55"/>
      <c r="AG9" s="54"/>
      <c r="AH9" s="26"/>
      <c r="AI9" s="27"/>
      <c r="AJ9" s="28"/>
      <c r="AK9" s="90">
        <f t="shared" ref="AK9:AK22" si="0">SUM(G9,J9,M9,P9,S9,V9,Y9,AB9,AE9,AH9)*15</f>
        <v>0</v>
      </c>
      <c r="AL9" s="107">
        <f t="shared" ref="AL9:AL22" si="1">SUM(H9,K9,N9,Q9,T9,W9,Z9,AC9,AF9,AI9)</f>
        <v>2</v>
      </c>
    </row>
    <row r="10" spans="1:42" ht="12.6" customHeight="1" x14ac:dyDescent="0.25">
      <c r="A10" s="64" t="s">
        <v>65</v>
      </c>
      <c r="B10" s="212" t="s">
        <v>1111</v>
      </c>
      <c r="C10" s="55" t="s">
        <v>228</v>
      </c>
      <c r="D10" s="49" t="s">
        <v>213</v>
      </c>
      <c r="E10" s="49" t="s">
        <v>217</v>
      </c>
      <c r="F10" s="50">
        <v>45</v>
      </c>
      <c r="G10" s="53">
        <v>1</v>
      </c>
      <c r="H10" s="55">
        <v>3</v>
      </c>
      <c r="I10" s="54" t="s">
        <v>37</v>
      </c>
      <c r="J10" s="53">
        <v>1</v>
      </c>
      <c r="K10" s="55">
        <v>3</v>
      </c>
      <c r="L10" s="54" t="s">
        <v>36</v>
      </c>
      <c r="M10" s="53"/>
      <c r="N10" s="55"/>
      <c r="O10" s="54"/>
      <c r="P10" s="53"/>
      <c r="Q10" s="55"/>
      <c r="R10" s="54"/>
      <c r="S10" s="53"/>
      <c r="T10" s="55"/>
      <c r="U10" s="54"/>
      <c r="V10" s="53"/>
      <c r="W10" s="55"/>
      <c r="X10" s="54"/>
      <c r="Y10" s="53"/>
      <c r="Z10" s="55"/>
      <c r="AA10" s="54"/>
      <c r="AB10" s="53"/>
      <c r="AC10" s="55"/>
      <c r="AD10" s="54"/>
      <c r="AE10" s="53"/>
      <c r="AF10" s="55"/>
      <c r="AG10" s="54"/>
      <c r="AH10" s="26"/>
      <c r="AI10" s="27"/>
      <c r="AJ10" s="28"/>
      <c r="AK10" s="90">
        <f t="shared" si="0"/>
        <v>30</v>
      </c>
      <c r="AL10" s="29">
        <f t="shared" si="1"/>
        <v>6</v>
      </c>
    </row>
    <row r="11" spans="1:42" ht="12.6" customHeight="1" x14ac:dyDescent="0.25">
      <c r="A11" s="64" t="s">
        <v>34</v>
      </c>
      <c r="B11" s="212" t="s">
        <v>362</v>
      </c>
      <c r="C11" s="55" t="s">
        <v>228</v>
      </c>
      <c r="D11" s="49" t="s">
        <v>213</v>
      </c>
      <c r="E11" s="49" t="s">
        <v>37</v>
      </c>
      <c r="F11" s="50">
        <v>60</v>
      </c>
      <c r="G11" s="53"/>
      <c r="H11" s="55"/>
      <c r="I11" s="54"/>
      <c r="J11" s="53"/>
      <c r="K11" s="55"/>
      <c r="L11" s="54"/>
      <c r="M11" s="53">
        <v>1</v>
      </c>
      <c r="N11" s="55">
        <v>3</v>
      </c>
      <c r="O11" s="54" t="s">
        <v>37</v>
      </c>
      <c r="P11" s="53">
        <v>1</v>
      </c>
      <c r="Q11" s="55">
        <v>3</v>
      </c>
      <c r="R11" s="54" t="s">
        <v>36</v>
      </c>
      <c r="S11" s="53">
        <v>1</v>
      </c>
      <c r="T11" s="55">
        <v>3</v>
      </c>
      <c r="U11" s="54" t="s">
        <v>37</v>
      </c>
      <c r="V11" s="53">
        <v>1</v>
      </c>
      <c r="W11" s="55">
        <v>3</v>
      </c>
      <c r="X11" s="54" t="s">
        <v>36</v>
      </c>
      <c r="Y11" s="53"/>
      <c r="Z11" s="55"/>
      <c r="AA11" s="54"/>
      <c r="AB11" s="53"/>
      <c r="AC11" s="55"/>
      <c r="AD11" s="54"/>
      <c r="AE11" s="53"/>
      <c r="AF11" s="55"/>
      <c r="AG11" s="54"/>
      <c r="AH11" s="26"/>
      <c r="AI11" s="27"/>
      <c r="AJ11" s="28"/>
      <c r="AK11" s="90">
        <f>SUM(G11,J11,M11,P11,S11,V11,Y11,AB11,AE11,AH11)*15</f>
        <v>60</v>
      </c>
      <c r="AL11" s="29">
        <f>SUM(H11,K11,N11,Q11,T11,W11,Z11,AC11,AF11,AI11)</f>
        <v>12</v>
      </c>
    </row>
    <row r="12" spans="1:42" ht="12.6" customHeight="1" x14ac:dyDescent="0.25">
      <c r="A12" s="64" t="s">
        <v>45</v>
      </c>
      <c r="B12" s="212" t="s">
        <v>708</v>
      </c>
      <c r="C12" s="55" t="s">
        <v>228</v>
      </c>
      <c r="D12" s="49" t="s">
        <v>213</v>
      </c>
      <c r="E12" s="49" t="s">
        <v>37</v>
      </c>
      <c r="F12" s="50">
        <v>60</v>
      </c>
      <c r="G12" s="53">
        <v>6</v>
      </c>
      <c r="H12" s="55">
        <v>3</v>
      </c>
      <c r="I12" s="54" t="s">
        <v>37</v>
      </c>
      <c r="J12" s="53">
        <v>6</v>
      </c>
      <c r="K12" s="55">
        <v>3</v>
      </c>
      <c r="L12" s="54" t="s">
        <v>37</v>
      </c>
      <c r="M12" s="53">
        <v>6</v>
      </c>
      <c r="N12" s="55">
        <v>3</v>
      </c>
      <c r="O12" s="54" t="s">
        <v>37</v>
      </c>
      <c r="P12" s="53">
        <v>6</v>
      </c>
      <c r="Q12" s="55">
        <v>3</v>
      </c>
      <c r="R12" s="54" t="s">
        <v>37</v>
      </c>
      <c r="S12" s="53">
        <v>6</v>
      </c>
      <c r="T12" s="55">
        <v>3</v>
      </c>
      <c r="U12" s="54" t="s">
        <v>37</v>
      </c>
      <c r="V12" s="53">
        <v>6</v>
      </c>
      <c r="W12" s="55">
        <v>3</v>
      </c>
      <c r="X12" s="54" t="s">
        <v>37</v>
      </c>
      <c r="Y12" s="53">
        <v>6</v>
      </c>
      <c r="Z12" s="55">
        <v>3</v>
      </c>
      <c r="AA12" s="54" t="s">
        <v>37</v>
      </c>
      <c r="AB12" s="53">
        <v>6</v>
      </c>
      <c r="AC12" s="55">
        <v>3</v>
      </c>
      <c r="AD12" s="54" t="s">
        <v>37</v>
      </c>
      <c r="AE12" s="53"/>
      <c r="AF12" s="55"/>
      <c r="AG12" s="54"/>
      <c r="AH12" s="26"/>
      <c r="AI12" s="27"/>
      <c r="AJ12" s="28"/>
      <c r="AK12" s="90">
        <f t="shared" si="0"/>
        <v>720</v>
      </c>
      <c r="AL12" s="29">
        <f t="shared" si="1"/>
        <v>24</v>
      </c>
    </row>
    <row r="13" spans="1:42" ht="12.6" customHeight="1" x14ac:dyDescent="0.25">
      <c r="A13" s="64" t="s">
        <v>46</v>
      </c>
      <c r="B13" s="212" t="s">
        <v>518</v>
      </c>
      <c r="C13" s="55" t="s">
        <v>228</v>
      </c>
      <c r="D13" s="49" t="s">
        <v>213</v>
      </c>
      <c r="E13" s="49" t="s">
        <v>37</v>
      </c>
      <c r="F13" s="50">
        <v>45</v>
      </c>
      <c r="G13" s="53">
        <v>1</v>
      </c>
      <c r="H13" s="55">
        <v>3</v>
      </c>
      <c r="I13" s="54" t="s">
        <v>37</v>
      </c>
      <c r="J13" s="53">
        <v>1</v>
      </c>
      <c r="K13" s="55">
        <v>3</v>
      </c>
      <c r="L13" s="54" t="s">
        <v>37</v>
      </c>
      <c r="M13" s="53">
        <v>1</v>
      </c>
      <c r="N13" s="55">
        <v>3</v>
      </c>
      <c r="O13" s="54" t="s">
        <v>37</v>
      </c>
      <c r="P13" s="53">
        <v>1</v>
      </c>
      <c r="Q13" s="55">
        <v>3</v>
      </c>
      <c r="R13" s="54" t="s">
        <v>37</v>
      </c>
      <c r="S13" s="53">
        <v>1</v>
      </c>
      <c r="T13" s="55">
        <v>3</v>
      </c>
      <c r="U13" s="54" t="s">
        <v>37</v>
      </c>
      <c r="V13" s="53">
        <v>1</v>
      </c>
      <c r="W13" s="55">
        <v>3</v>
      </c>
      <c r="X13" s="54" t="s">
        <v>37</v>
      </c>
      <c r="Y13" s="53">
        <v>1</v>
      </c>
      <c r="Z13" s="55">
        <v>3</v>
      </c>
      <c r="AA13" s="54" t="s">
        <v>37</v>
      </c>
      <c r="AB13" s="53">
        <v>1</v>
      </c>
      <c r="AC13" s="55">
        <v>3</v>
      </c>
      <c r="AD13" s="54" t="s">
        <v>37</v>
      </c>
      <c r="AE13" s="53"/>
      <c r="AF13" s="55"/>
      <c r="AG13" s="54"/>
      <c r="AH13" s="26"/>
      <c r="AI13" s="27"/>
      <c r="AJ13" s="28"/>
      <c r="AK13" s="90">
        <f t="shared" si="0"/>
        <v>120</v>
      </c>
      <c r="AL13" s="29">
        <f t="shared" si="1"/>
        <v>24</v>
      </c>
    </row>
    <row r="14" spans="1:42" ht="12.6" customHeight="1" x14ac:dyDescent="0.25">
      <c r="A14" s="64" t="s">
        <v>43</v>
      </c>
      <c r="B14" s="212" t="s">
        <v>379</v>
      </c>
      <c r="C14" s="55" t="s">
        <v>228</v>
      </c>
      <c r="D14" s="49" t="s">
        <v>212</v>
      </c>
      <c r="E14" s="49" t="s">
        <v>37</v>
      </c>
      <c r="F14" s="50">
        <v>60</v>
      </c>
      <c r="G14" s="53">
        <v>0.5</v>
      </c>
      <c r="H14" s="55">
        <v>2</v>
      </c>
      <c r="I14" s="54" t="s">
        <v>37</v>
      </c>
      <c r="J14" s="53">
        <v>0.5</v>
      </c>
      <c r="K14" s="55">
        <v>2</v>
      </c>
      <c r="L14" s="54" t="s">
        <v>37</v>
      </c>
      <c r="M14" s="53"/>
      <c r="N14" s="55"/>
      <c r="O14" s="54"/>
      <c r="P14" s="53"/>
      <c r="Q14" s="55"/>
      <c r="R14" s="54"/>
      <c r="S14" s="53"/>
      <c r="T14" s="55"/>
      <c r="U14" s="54"/>
      <c r="V14" s="53"/>
      <c r="W14" s="55"/>
      <c r="X14" s="54"/>
      <c r="Y14" s="53"/>
      <c r="Z14" s="55"/>
      <c r="AA14" s="54"/>
      <c r="AB14" s="53"/>
      <c r="AC14" s="55"/>
      <c r="AD14" s="54"/>
      <c r="AE14" s="53"/>
      <c r="AF14" s="55"/>
      <c r="AG14" s="54"/>
      <c r="AH14" s="26"/>
      <c r="AI14" s="27"/>
      <c r="AJ14" s="28"/>
      <c r="AK14" s="90">
        <f t="shared" si="0"/>
        <v>15</v>
      </c>
      <c r="AL14" s="29">
        <f t="shared" si="1"/>
        <v>4</v>
      </c>
    </row>
    <row r="15" spans="1:42" ht="12.6" customHeight="1" thickBot="1" x14ac:dyDescent="0.25">
      <c r="A15" s="147" t="s">
        <v>950</v>
      </c>
      <c r="B15" s="212" t="s">
        <v>1110</v>
      </c>
      <c r="C15" s="55" t="s">
        <v>228</v>
      </c>
      <c r="D15" s="49" t="s">
        <v>212</v>
      </c>
      <c r="E15" s="49" t="s">
        <v>37</v>
      </c>
      <c r="F15" s="50">
        <v>60</v>
      </c>
      <c r="G15" s="53"/>
      <c r="H15" s="55"/>
      <c r="I15" s="54"/>
      <c r="J15" s="53"/>
      <c r="K15" s="55"/>
      <c r="L15" s="54"/>
      <c r="M15" s="53"/>
      <c r="N15" s="55"/>
      <c r="O15" s="54"/>
      <c r="P15" s="53"/>
      <c r="Q15" s="55"/>
      <c r="R15" s="54"/>
      <c r="S15" s="53"/>
      <c r="T15" s="55"/>
      <c r="U15" s="54"/>
      <c r="V15" s="53"/>
      <c r="W15" s="55"/>
      <c r="X15" s="54"/>
      <c r="Y15" s="53">
        <v>0.5</v>
      </c>
      <c r="Z15" s="55">
        <v>2</v>
      </c>
      <c r="AA15" s="54" t="s">
        <v>37</v>
      </c>
      <c r="AB15" s="53">
        <v>0.5</v>
      </c>
      <c r="AC15" s="55">
        <v>2</v>
      </c>
      <c r="AD15" s="54" t="s">
        <v>37</v>
      </c>
      <c r="AE15" s="53">
        <v>0.5</v>
      </c>
      <c r="AF15" s="55">
        <v>2</v>
      </c>
      <c r="AG15" s="54" t="s">
        <v>37</v>
      </c>
      <c r="AH15" s="26"/>
      <c r="AI15" s="27"/>
      <c r="AJ15" s="28"/>
      <c r="AK15" s="90">
        <f t="shared" si="0"/>
        <v>22.5</v>
      </c>
      <c r="AL15" s="107">
        <f t="shared" si="1"/>
        <v>6</v>
      </c>
    </row>
    <row r="16" spans="1:42" ht="12.6" customHeight="1" x14ac:dyDescent="0.2">
      <c r="A16" s="146" t="s">
        <v>29</v>
      </c>
      <c r="B16" s="211" t="s">
        <v>277</v>
      </c>
      <c r="C16" s="109" t="s">
        <v>228</v>
      </c>
      <c r="D16" s="95" t="s">
        <v>213</v>
      </c>
      <c r="E16" s="95" t="s">
        <v>217</v>
      </c>
      <c r="F16" s="96">
        <v>45</v>
      </c>
      <c r="G16" s="122">
        <v>2</v>
      </c>
      <c r="H16" s="109">
        <v>2</v>
      </c>
      <c r="I16" s="123" t="s">
        <v>37</v>
      </c>
      <c r="J16" s="122">
        <v>2</v>
      </c>
      <c r="K16" s="109">
        <v>2</v>
      </c>
      <c r="L16" s="123" t="s">
        <v>36</v>
      </c>
      <c r="M16" s="122">
        <v>1</v>
      </c>
      <c r="N16" s="109">
        <v>1</v>
      </c>
      <c r="O16" s="123" t="s">
        <v>37</v>
      </c>
      <c r="P16" s="122">
        <v>1</v>
      </c>
      <c r="Q16" s="109">
        <v>1</v>
      </c>
      <c r="R16" s="123" t="s">
        <v>36</v>
      </c>
      <c r="S16" s="122">
        <v>1</v>
      </c>
      <c r="T16" s="109">
        <v>1</v>
      </c>
      <c r="U16" s="123" t="s">
        <v>37</v>
      </c>
      <c r="V16" s="122">
        <v>1</v>
      </c>
      <c r="W16" s="109">
        <v>1</v>
      </c>
      <c r="X16" s="123" t="s">
        <v>36</v>
      </c>
      <c r="Y16" s="122"/>
      <c r="Z16" s="109"/>
      <c r="AA16" s="123"/>
      <c r="AB16" s="122"/>
      <c r="AC16" s="16"/>
      <c r="AD16" s="17"/>
      <c r="AE16" s="15"/>
      <c r="AF16" s="16"/>
      <c r="AG16" s="17"/>
      <c r="AH16" s="18"/>
      <c r="AI16" s="19"/>
      <c r="AJ16" s="20"/>
      <c r="AK16" s="89">
        <f t="shared" si="0"/>
        <v>120</v>
      </c>
      <c r="AL16" s="105">
        <f t="shared" si="1"/>
        <v>8</v>
      </c>
    </row>
    <row r="17" spans="1:42" ht="12.6" customHeight="1" x14ac:dyDescent="0.2">
      <c r="A17" s="147" t="s">
        <v>30</v>
      </c>
      <c r="B17" s="212" t="s">
        <v>278</v>
      </c>
      <c r="C17" s="55" t="s">
        <v>228</v>
      </c>
      <c r="D17" s="49" t="s">
        <v>213</v>
      </c>
      <c r="E17" s="49" t="s">
        <v>217</v>
      </c>
      <c r="F17" s="50">
        <v>45</v>
      </c>
      <c r="G17" s="53">
        <v>2</v>
      </c>
      <c r="H17" s="55">
        <v>2</v>
      </c>
      <c r="I17" s="54" t="s">
        <v>37</v>
      </c>
      <c r="J17" s="53">
        <v>2</v>
      </c>
      <c r="K17" s="55">
        <v>2</v>
      </c>
      <c r="L17" s="54" t="s">
        <v>36</v>
      </c>
      <c r="M17" s="53">
        <v>1</v>
      </c>
      <c r="N17" s="55">
        <v>1</v>
      </c>
      <c r="O17" s="54" t="s">
        <v>37</v>
      </c>
      <c r="P17" s="53">
        <v>1</v>
      </c>
      <c r="Q17" s="55">
        <v>1</v>
      </c>
      <c r="R17" s="54" t="s">
        <v>36</v>
      </c>
      <c r="S17" s="53">
        <v>1</v>
      </c>
      <c r="T17" s="55">
        <v>1</v>
      </c>
      <c r="U17" s="54" t="s">
        <v>37</v>
      </c>
      <c r="V17" s="53">
        <v>1</v>
      </c>
      <c r="W17" s="55">
        <v>1</v>
      </c>
      <c r="X17" s="54" t="s">
        <v>36</v>
      </c>
      <c r="Y17" s="53"/>
      <c r="Z17" s="55"/>
      <c r="AA17" s="54"/>
      <c r="AB17" s="53"/>
      <c r="AC17" s="24"/>
      <c r="AD17" s="25"/>
      <c r="AE17" s="23"/>
      <c r="AF17" s="24"/>
      <c r="AG17" s="25"/>
      <c r="AH17" s="26"/>
      <c r="AI17" s="27"/>
      <c r="AJ17" s="28"/>
      <c r="AK17" s="90">
        <f t="shared" si="0"/>
        <v>120</v>
      </c>
      <c r="AL17" s="107">
        <f t="shared" si="1"/>
        <v>8</v>
      </c>
    </row>
    <row r="18" spans="1:42" ht="12.6" customHeight="1" x14ac:dyDescent="0.2">
      <c r="A18" s="147" t="s">
        <v>42</v>
      </c>
      <c r="B18" s="212" t="s">
        <v>279</v>
      </c>
      <c r="C18" s="55" t="s">
        <v>280</v>
      </c>
      <c r="D18" s="49" t="s">
        <v>213</v>
      </c>
      <c r="E18" s="49" t="s">
        <v>217</v>
      </c>
      <c r="F18" s="50">
        <v>45</v>
      </c>
      <c r="G18" s="53"/>
      <c r="H18" s="55"/>
      <c r="I18" s="54"/>
      <c r="J18" s="53"/>
      <c r="K18" s="55"/>
      <c r="L18" s="54"/>
      <c r="M18" s="53"/>
      <c r="N18" s="55"/>
      <c r="O18" s="54"/>
      <c r="P18" s="53"/>
      <c r="Q18" s="55"/>
      <c r="R18" s="54"/>
      <c r="S18" s="53"/>
      <c r="T18" s="55"/>
      <c r="U18" s="54"/>
      <c r="V18" s="53"/>
      <c r="W18" s="55"/>
      <c r="X18" s="54"/>
      <c r="Y18" s="53">
        <v>2</v>
      </c>
      <c r="Z18" s="55">
        <v>2</v>
      </c>
      <c r="AA18" s="54" t="s">
        <v>37</v>
      </c>
      <c r="AB18" s="53">
        <v>2</v>
      </c>
      <c r="AC18" s="24">
        <v>2</v>
      </c>
      <c r="AD18" s="25" t="s">
        <v>37</v>
      </c>
      <c r="AE18" s="23"/>
      <c r="AF18" s="24"/>
      <c r="AG18" s="25"/>
      <c r="AH18" s="26"/>
      <c r="AI18" s="27"/>
      <c r="AJ18" s="28"/>
      <c r="AK18" s="90">
        <f t="shared" si="0"/>
        <v>60</v>
      </c>
      <c r="AL18" s="107">
        <f t="shared" si="1"/>
        <v>4</v>
      </c>
    </row>
    <row r="19" spans="1:42" ht="12.6" customHeight="1" x14ac:dyDescent="0.2">
      <c r="A19" s="147" t="s">
        <v>20</v>
      </c>
      <c r="B19" s="212" t="s">
        <v>333</v>
      </c>
      <c r="C19" s="55"/>
      <c r="D19" s="49" t="s">
        <v>213</v>
      </c>
      <c r="E19" s="49" t="s">
        <v>218</v>
      </c>
      <c r="F19" s="50">
        <v>45</v>
      </c>
      <c r="G19" s="53">
        <v>2</v>
      </c>
      <c r="H19" s="55">
        <v>2</v>
      </c>
      <c r="I19" s="54" t="s">
        <v>36</v>
      </c>
      <c r="J19" s="53">
        <v>2</v>
      </c>
      <c r="K19" s="55">
        <v>2</v>
      </c>
      <c r="L19" s="54" t="s">
        <v>36</v>
      </c>
      <c r="M19" s="53">
        <v>2</v>
      </c>
      <c r="N19" s="55">
        <v>2</v>
      </c>
      <c r="O19" s="54" t="s">
        <v>36</v>
      </c>
      <c r="P19" s="53">
        <v>2</v>
      </c>
      <c r="Q19" s="55">
        <v>2</v>
      </c>
      <c r="R19" s="54" t="s">
        <v>36</v>
      </c>
      <c r="S19" s="53">
        <v>2</v>
      </c>
      <c r="T19" s="55">
        <v>2</v>
      </c>
      <c r="U19" s="54" t="s">
        <v>36</v>
      </c>
      <c r="V19" s="53">
        <v>2</v>
      </c>
      <c r="W19" s="55">
        <v>2</v>
      </c>
      <c r="X19" s="54" t="s">
        <v>36</v>
      </c>
      <c r="Y19" s="53"/>
      <c r="Z19" s="55"/>
      <c r="AA19" s="54"/>
      <c r="AB19" s="53"/>
      <c r="AC19" s="24"/>
      <c r="AD19" s="25"/>
      <c r="AE19" s="23"/>
      <c r="AF19" s="24"/>
      <c r="AG19" s="25"/>
      <c r="AH19" s="26"/>
      <c r="AI19" s="27"/>
      <c r="AJ19" s="28"/>
      <c r="AK19" s="90">
        <f t="shared" si="0"/>
        <v>180</v>
      </c>
      <c r="AL19" s="107">
        <f t="shared" si="1"/>
        <v>12</v>
      </c>
    </row>
    <row r="20" spans="1:42" ht="12.6" customHeight="1" x14ac:dyDescent="0.2">
      <c r="A20" s="147" t="s">
        <v>31</v>
      </c>
      <c r="B20" s="212" t="s">
        <v>334</v>
      </c>
      <c r="C20" s="55"/>
      <c r="D20" s="49" t="s">
        <v>213</v>
      </c>
      <c r="E20" s="49" t="s">
        <v>218</v>
      </c>
      <c r="F20" s="50">
        <v>45</v>
      </c>
      <c r="G20" s="53"/>
      <c r="H20" s="55"/>
      <c r="I20" s="54"/>
      <c r="J20" s="53"/>
      <c r="K20" s="55"/>
      <c r="L20" s="54"/>
      <c r="M20" s="53"/>
      <c r="N20" s="55"/>
      <c r="O20" s="54"/>
      <c r="P20" s="53"/>
      <c r="Q20" s="55"/>
      <c r="R20" s="54"/>
      <c r="S20" s="53"/>
      <c r="T20" s="55"/>
      <c r="U20" s="54"/>
      <c r="V20" s="53">
        <v>1</v>
      </c>
      <c r="W20" s="55">
        <v>2</v>
      </c>
      <c r="X20" s="54" t="s">
        <v>36</v>
      </c>
      <c r="Y20" s="53"/>
      <c r="Z20" s="55"/>
      <c r="AA20" s="54"/>
      <c r="AB20" s="53"/>
      <c r="AC20" s="24"/>
      <c r="AD20" s="25"/>
      <c r="AE20" s="23"/>
      <c r="AF20" s="24"/>
      <c r="AG20" s="25"/>
      <c r="AH20" s="26"/>
      <c r="AI20" s="27"/>
      <c r="AJ20" s="28"/>
      <c r="AK20" s="90">
        <f t="shared" si="0"/>
        <v>15</v>
      </c>
      <c r="AL20" s="107">
        <f t="shared" si="1"/>
        <v>2</v>
      </c>
    </row>
    <row r="21" spans="1:42" ht="12.6" customHeight="1" x14ac:dyDescent="0.2">
      <c r="A21" s="147" t="s">
        <v>32</v>
      </c>
      <c r="B21" s="212" t="s">
        <v>281</v>
      </c>
      <c r="C21" s="55" t="s">
        <v>228</v>
      </c>
      <c r="D21" s="49" t="s">
        <v>213</v>
      </c>
      <c r="E21" s="49" t="s">
        <v>218</v>
      </c>
      <c r="F21" s="50">
        <v>45</v>
      </c>
      <c r="G21" s="53">
        <v>1</v>
      </c>
      <c r="H21" s="55">
        <v>2</v>
      </c>
      <c r="I21" s="54" t="s">
        <v>37</v>
      </c>
      <c r="J21" s="53">
        <v>1</v>
      </c>
      <c r="K21" s="55">
        <v>2</v>
      </c>
      <c r="L21" s="54" t="s">
        <v>37</v>
      </c>
      <c r="M21" s="53"/>
      <c r="N21" s="55"/>
      <c r="O21" s="54"/>
      <c r="P21" s="53"/>
      <c r="Q21" s="55"/>
      <c r="R21" s="54"/>
      <c r="S21" s="53"/>
      <c r="T21" s="55"/>
      <c r="U21" s="54"/>
      <c r="V21" s="53"/>
      <c r="W21" s="55"/>
      <c r="X21" s="54"/>
      <c r="Y21" s="53"/>
      <c r="Z21" s="55"/>
      <c r="AA21" s="54"/>
      <c r="AB21" s="53"/>
      <c r="AC21" s="24"/>
      <c r="AD21" s="25"/>
      <c r="AE21" s="23"/>
      <c r="AF21" s="24"/>
      <c r="AG21" s="25"/>
      <c r="AH21" s="26"/>
      <c r="AI21" s="27"/>
      <c r="AJ21" s="28"/>
      <c r="AK21" s="90">
        <f t="shared" si="0"/>
        <v>30</v>
      </c>
      <c r="AL21" s="107">
        <f t="shared" si="1"/>
        <v>4</v>
      </c>
    </row>
    <row r="22" spans="1:42" s="218" customFormat="1" ht="12.6" customHeight="1" x14ac:dyDescent="0.2">
      <c r="A22" s="147" t="s">
        <v>21</v>
      </c>
      <c r="B22" s="212" t="s">
        <v>1166</v>
      </c>
      <c r="C22" s="55"/>
      <c r="D22" s="49" t="s">
        <v>213</v>
      </c>
      <c r="E22" s="49" t="s">
        <v>218</v>
      </c>
      <c r="F22" s="50">
        <v>45</v>
      </c>
      <c r="G22" s="53"/>
      <c r="H22" s="55"/>
      <c r="I22" s="54"/>
      <c r="J22" s="53"/>
      <c r="K22" s="55"/>
      <c r="L22" s="54"/>
      <c r="M22" s="53">
        <v>1</v>
      </c>
      <c r="N22" s="55">
        <v>1</v>
      </c>
      <c r="O22" s="54" t="s">
        <v>36</v>
      </c>
      <c r="P22" s="53"/>
      <c r="Q22" s="55"/>
      <c r="R22" s="54"/>
      <c r="S22" s="53"/>
      <c r="T22" s="55"/>
      <c r="U22" s="54"/>
      <c r="V22" s="53"/>
      <c r="W22" s="55"/>
      <c r="X22" s="54"/>
      <c r="Y22" s="53"/>
      <c r="Z22" s="55"/>
      <c r="AA22" s="54"/>
      <c r="AB22" s="53"/>
      <c r="AC22" s="55"/>
      <c r="AD22" s="54"/>
      <c r="AE22" s="53"/>
      <c r="AF22" s="55"/>
      <c r="AG22" s="54"/>
      <c r="AH22" s="53"/>
      <c r="AI22" s="55"/>
      <c r="AJ22" s="54"/>
      <c r="AK22" s="216">
        <f t="shared" si="0"/>
        <v>15</v>
      </c>
      <c r="AL22" s="217">
        <f t="shared" si="1"/>
        <v>1</v>
      </c>
    </row>
    <row r="23" spans="1:42" ht="12.6" customHeight="1" thickBot="1" x14ac:dyDescent="0.25">
      <c r="A23" s="145" t="s">
        <v>56</v>
      </c>
      <c r="B23" s="219" t="s">
        <v>336</v>
      </c>
      <c r="C23" s="76" t="s">
        <v>228</v>
      </c>
      <c r="D23" s="66" t="s">
        <v>213</v>
      </c>
      <c r="E23" s="66" t="s">
        <v>218</v>
      </c>
      <c r="F23" s="67">
        <v>45</v>
      </c>
      <c r="G23" s="75"/>
      <c r="H23" s="76"/>
      <c r="I23" s="77"/>
      <c r="J23" s="75"/>
      <c r="K23" s="76"/>
      <c r="L23" s="77"/>
      <c r="M23" s="75"/>
      <c r="N23" s="76"/>
      <c r="O23" s="77"/>
      <c r="P23" s="75"/>
      <c r="Q23" s="76"/>
      <c r="R23" s="77"/>
      <c r="S23" s="75">
        <v>1</v>
      </c>
      <c r="T23" s="76">
        <v>1</v>
      </c>
      <c r="U23" s="77" t="s">
        <v>37</v>
      </c>
      <c r="V23" s="75">
        <v>1</v>
      </c>
      <c r="W23" s="76">
        <v>1</v>
      </c>
      <c r="X23" s="77" t="s">
        <v>37</v>
      </c>
      <c r="Y23" s="75"/>
      <c r="Z23" s="76"/>
      <c r="AA23" s="77"/>
      <c r="AB23" s="75"/>
      <c r="AC23" s="74"/>
      <c r="AD23" s="78"/>
      <c r="AE23" s="75"/>
      <c r="AF23" s="74"/>
      <c r="AG23" s="78"/>
      <c r="AH23" s="68"/>
      <c r="AI23" s="69"/>
      <c r="AJ23" s="70"/>
      <c r="AK23" s="93">
        <f>SUM(G23,J23,M23,P23,S23,V23,Y23,AB23,AE23,AH23)*15</f>
        <v>30</v>
      </c>
      <c r="AL23" s="110">
        <f>SUM(H23,K23,N23,Q23,T23,W23,Z23,AC23,AF23,AI23)</f>
        <v>2</v>
      </c>
    </row>
    <row r="24" spans="1:42" ht="12.6" customHeight="1" thickBot="1" x14ac:dyDescent="0.3">
      <c r="A24" s="259" t="s">
        <v>35</v>
      </c>
      <c r="B24" s="260"/>
      <c r="C24" s="260"/>
      <c r="D24" s="260"/>
      <c r="E24" s="260"/>
      <c r="F24" s="261"/>
      <c r="G24" s="290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91"/>
      <c r="AJ24" s="292"/>
      <c r="AK24" s="293"/>
      <c r="AL24" s="294"/>
    </row>
    <row r="25" spans="1:42" ht="12.6" customHeight="1" thickBot="1" x14ac:dyDescent="0.3">
      <c r="A25" s="112" t="s">
        <v>255</v>
      </c>
      <c r="B25" s="86" t="s">
        <v>262</v>
      </c>
      <c r="C25" s="205"/>
      <c r="D25" s="207"/>
      <c r="E25" s="207"/>
      <c r="F25" s="208"/>
      <c r="G25" s="13"/>
      <c r="H25" s="205"/>
      <c r="I25" s="12"/>
      <c r="J25" s="13"/>
      <c r="K25" s="205"/>
      <c r="L25" s="12"/>
      <c r="M25" s="13"/>
      <c r="N25" s="210"/>
      <c r="O25" s="12"/>
      <c r="P25" s="13"/>
      <c r="Q25" s="210">
        <v>2</v>
      </c>
      <c r="R25" s="12"/>
      <c r="S25" s="13"/>
      <c r="T25" s="210"/>
      <c r="U25" s="12"/>
      <c r="V25" s="13"/>
      <c r="W25" s="210"/>
      <c r="X25" s="12"/>
      <c r="Y25" s="13"/>
      <c r="Z25" s="210">
        <v>3</v>
      </c>
      <c r="AA25" s="12"/>
      <c r="AB25" s="13"/>
      <c r="AC25" s="210">
        <v>2</v>
      </c>
      <c r="AD25" s="12"/>
      <c r="AE25" s="13"/>
      <c r="AF25" s="210">
        <v>8</v>
      </c>
      <c r="AG25" s="12"/>
      <c r="AH25" s="72"/>
      <c r="AI25" s="71"/>
      <c r="AJ25" s="11"/>
      <c r="AK25" s="92"/>
      <c r="AL25" s="232">
        <f>SUM(H25,K25,N25,Q25,T25,W25,Z25,AC25,AF25,AI25)</f>
        <v>15</v>
      </c>
    </row>
    <row r="26" spans="1:42" ht="12.6" customHeight="1" thickBot="1" x14ac:dyDescent="0.3">
      <c r="A26" s="113" t="s">
        <v>19</v>
      </c>
      <c r="B26" s="231" t="s">
        <v>335</v>
      </c>
      <c r="C26" s="60"/>
      <c r="D26" s="46"/>
      <c r="E26" s="47" t="s">
        <v>219</v>
      </c>
      <c r="F26" s="48"/>
      <c r="G26" s="59"/>
      <c r="H26" s="60"/>
      <c r="I26" s="61"/>
      <c r="J26" s="59"/>
      <c r="K26" s="60"/>
      <c r="L26" s="61"/>
      <c r="M26" s="59"/>
      <c r="N26" s="60"/>
      <c r="O26" s="61"/>
      <c r="P26" s="59"/>
      <c r="Q26" s="60"/>
      <c r="R26" s="61"/>
      <c r="S26" s="59"/>
      <c r="T26" s="60"/>
      <c r="U26" s="61"/>
      <c r="V26" s="59"/>
      <c r="W26" s="60"/>
      <c r="X26" s="61"/>
      <c r="Y26" s="59"/>
      <c r="Z26" s="60"/>
      <c r="AA26" s="61"/>
      <c r="AB26" s="59"/>
      <c r="AC26" s="2"/>
      <c r="AD26" s="36"/>
      <c r="AE26" s="8">
        <v>0</v>
      </c>
      <c r="AF26" s="2">
        <v>2</v>
      </c>
      <c r="AG26" s="36" t="s">
        <v>37</v>
      </c>
      <c r="AH26" s="37">
        <v>0</v>
      </c>
      <c r="AI26" s="38">
        <v>2</v>
      </c>
      <c r="AJ26" s="39" t="s">
        <v>37</v>
      </c>
      <c r="AK26" s="94">
        <f>SUM(G26,J26,M26,P26,S26,V26,Y26,AB26,AE26,AH26)*15</f>
        <v>0</v>
      </c>
      <c r="AL26" s="114">
        <f>SUM(H26,K26,N26,Q26,T26,W26,Z26,AC26,AF26,AI26)</f>
        <v>4</v>
      </c>
    </row>
    <row r="27" spans="1:42" ht="12.6" customHeight="1" thickBot="1" x14ac:dyDescent="0.3">
      <c r="A27" s="295" t="s">
        <v>282</v>
      </c>
      <c r="B27" s="296"/>
      <c r="C27" s="296"/>
      <c r="D27" s="296"/>
      <c r="E27" s="296"/>
      <c r="F27" s="297"/>
      <c r="G27" s="129">
        <f>SUM(G8:G23,G25,G26)</f>
        <v>17.5</v>
      </c>
      <c r="H27" s="124">
        <f>SUM(H8:H23,H25,H26)</f>
        <v>28</v>
      </c>
      <c r="I27" s="130"/>
      <c r="J27" s="129">
        <f>SUM(J8:J23,J25,J26)</f>
        <v>17.5</v>
      </c>
      <c r="K27" s="124">
        <f>SUM(K8:K23,K25,K26)</f>
        <v>28</v>
      </c>
      <c r="L27" s="130"/>
      <c r="M27" s="129">
        <f>SUM(M8:M23,M25,M26)</f>
        <v>15</v>
      </c>
      <c r="N27" s="124">
        <f>SUM(N8:N23,N25,N26)</f>
        <v>23</v>
      </c>
      <c r="O27" s="130"/>
      <c r="P27" s="129">
        <f>SUM(P8:P23,P25,P26)</f>
        <v>14</v>
      </c>
      <c r="Q27" s="124">
        <f>SUM(Q8:Q23,Q25,Q26)</f>
        <v>24</v>
      </c>
      <c r="R27" s="130"/>
      <c r="S27" s="129">
        <f>SUM(S8:S23,S25,S26)</f>
        <v>15</v>
      </c>
      <c r="T27" s="124">
        <f>SUM(T8:T23,T25,T26)</f>
        <v>23</v>
      </c>
      <c r="U27" s="130"/>
      <c r="V27" s="129">
        <f>SUM(V8:V23,V25,V26)</f>
        <v>16</v>
      </c>
      <c r="W27" s="124">
        <f>SUM(W8:W23,W25,W26)</f>
        <v>25</v>
      </c>
      <c r="X27" s="130"/>
      <c r="Y27" s="129">
        <f>SUM(Y8:Y23,Y25,Y26)</f>
        <v>11.5</v>
      </c>
      <c r="Z27" s="124">
        <f>SUM(Z8:Z23,Z25,Z26)</f>
        <v>22</v>
      </c>
      <c r="AA27" s="130"/>
      <c r="AB27" s="129">
        <f>SUM(AB8:AB23,AB25,AB26)</f>
        <v>11.5</v>
      </c>
      <c r="AC27" s="124">
        <f>SUM(AC8:AC23,AC25,AC26)</f>
        <v>23</v>
      </c>
      <c r="AD27" s="130"/>
      <c r="AE27" s="129">
        <f>SUM(AE8:AE23,AE25,AE26)</f>
        <v>0.5</v>
      </c>
      <c r="AF27" s="124">
        <f>SUM(AF8:AF23,AF25,AF26)</f>
        <v>12</v>
      </c>
      <c r="AG27" s="130"/>
      <c r="AH27" s="139">
        <f>SUM(AH8:AH23,AH25,AH26)</f>
        <v>0</v>
      </c>
      <c r="AI27" s="140">
        <f>SUM(AI8:AI23,AI25,AI26)</f>
        <v>2</v>
      </c>
      <c r="AJ27" s="39"/>
      <c r="AK27" s="125">
        <f>SUM(AK8:AK22,AK25,AK26)</f>
        <v>1747.5</v>
      </c>
      <c r="AL27" s="126">
        <f>SUM(AL8:AL23,AL25,AL26)</f>
        <v>210</v>
      </c>
    </row>
    <row r="28" spans="1:42" ht="12.6" customHeight="1" thickBot="1" x14ac:dyDescent="0.3">
      <c r="A28" s="298" t="s">
        <v>23</v>
      </c>
      <c r="B28" s="299"/>
      <c r="C28" s="299"/>
      <c r="D28" s="299"/>
      <c r="E28" s="299"/>
      <c r="F28" s="299"/>
      <c r="G28" s="299"/>
      <c r="H28" s="299"/>
      <c r="I28" s="299"/>
      <c r="J28" s="299"/>
      <c r="K28" s="299"/>
      <c r="L28" s="299"/>
      <c r="M28" s="299"/>
      <c r="N28" s="299"/>
      <c r="O28" s="299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  <c r="AC28" s="299"/>
      <c r="AD28" s="299"/>
      <c r="AE28" s="299"/>
      <c r="AF28" s="299"/>
      <c r="AG28" s="299"/>
      <c r="AH28" s="299"/>
      <c r="AI28" s="299"/>
      <c r="AJ28" s="299"/>
      <c r="AK28" s="299"/>
      <c r="AL28" s="300"/>
    </row>
    <row r="29" spans="1:42" ht="12.6" customHeight="1" thickBot="1" x14ac:dyDescent="0.3">
      <c r="A29" s="278" t="s">
        <v>215</v>
      </c>
      <c r="B29" s="281" t="s">
        <v>216</v>
      </c>
      <c r="C29" s="284" t="s">
        <v>214</v>
      </c>
      <c r="D29" s="287" t="s">
        <v>211</v>
      </c>
      <c r="E29" s="287" t="s">
        <v>47</v>
      </c>
      <c r="F29" s="272" t="s">
        <v>210</v>
      </c>
      <c r="G29" s="275" t="s">
        <v>0</v>
      </c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  <c r="AD29" s="276"/>
      <c r="AE29" s="276"/>
      <c r="AF29" s="276"/>
      <c r="AG29" s="276"/>
      <c r="AH29" s="276"/>
      <c r="AI29" s="276"/>
      <c r="AJ29" s="277"/>
      <c r="AK29" s="275"/>
      <c r="AL29" s="277"/>
    </row>
    <row r="30" spans="1:42" ht="12.6" customHeight="1" x14ac:dyDescent="0.25">
      <c r="A30" s="279"/>
      <c r="B30" s="282"/>
      <c r="C30" s="285"/>
      <c r="D30" s="288"/>
      <c r="E30" s="288"/>
      <c r="F30" s="273"/>
      <c r="G30" s="267" t="s">
        <v>2</v>
      </c>
      <c r="H30" s="268"/>
      <c r="I30" s="269"/>
      <c r="J30" s="267" t="s">
        <v>3</v>
      </c>
      <c r="K30" s="268"/>
      <c r="L30" s="269"/>
      <c r="M30" s="267" t="s">
        <v>4</v>
      </c>
      <c r="N30" s="268"/>
      <c r="O30" s="269"/>
      <c r="P30" s="267" t="s">
        <v>5</v>
      </c>
      <c r="Q30" s="268"/>
      <c r="R30" s="269"/>
      <c r="S30" s="267" t="s">
        <v>6</v>
      </c>
      <c r="T30" s="268"/>
      <c r="U30" s="269"/>
      <c r="V30" s="267" t="s">
        <v>7</v>
      </c>
      <c r="W30" s="268"/>
      <c r="X30" s="269"/>
      <c r="Y30" s="267" t="s">
        <v>8</v>
      </c>
      <c r="Z30" s="268"/>
      <c r="AA30" s="269"/>
      <c r="AB30" s="267" t="s">
        <v>9</v>
      </c>
      <c r="AC30" s="268"/>
      <c r="AD30" s="269"/>
      <c r="AE30" s="267" t="s">
        <v>10</v>
      </c>
      <c r="AF30" s="268"/>
      <c r="AG30" s="269"/>
      <c r="AH30" s="267" t="s">
        <v>11</v>
      </c>
      <c r="AI30" s="268"/>
      <c r="AJ30" s="269"/>
      <c r="AK30" s="270" t="s">
        <v>220</v>
      </c>
      <c r="AL30" s="270" t="s">
        <v>54</v>
      </c>
      <c r="AN30" s="9"/>
      <c r="AO30" s="9"/>
      <c r="AP30" s="9"/>
    </row>
    <row r="31" spans="1:42" ht="12.6" customHeight="1" thickBot="1" x14ac:dyDescent="0.3">
      <c r="A31" s="280"/>
      <c r="B31" s="283"/>
      <c r="C31" s="286"/>
      <c r="D31" s="289"/>
      <c r="E31" s="289"/>
      <c r="F31" s="274"/>
      <c r="G31" s="204" t="s">
        <v>1</v>
      </c>
      <c r="H31" s="206" t="s">
        <v>12</v>
      </c>
      <c r="I31" s="63" t="s">
        <v>22</v>
      </c>
      <c r="J31" s="204" t="s">
        <v>1</v>
      </c>
      <c r="K31" s="206" t="s">
        <v>12</v>
      </c>
      <c r="L31" s="63" t="s">
        <v>22</v>
      </c>
      <c r="M31" s="204" t="s">
        <v>1</v>
      </c>
      <c r="N31" s="206" t="s">
        <v>12</v>
      </c>
      <c r="O31" s="63" t="s">
        <v>22</v>
      </c>
      <c r="P31" s="204" t="s">
        <v>1</v>
      </c>
      <c r="Q31" s="206" t="s">
        <v>12</v>
      </c>
      <c r="R31" s="63" t="s">
        <v>22</v>
      </c>
      <c r="S31" s="204" t="s">
        <v>1</v>
      </c>
      <c r="T31" s="206" t="s">
        <v>12</v>
      </c>
      <c r="U31" s="63" t="s">
        <v>22</v>
      </c>
      <c r="V31" s="204" t="s">
        <v>1</v>
      </c>
      <c r="W31" s="206" t="s">
        <v>12</v>
      </c>
      <c r="X31" s="63" t="s">
        <v>22</v>
      </c>
      <c r="Y31" s="204" t="s">
        <v>1</v>
      </c>
      <c r="Z31" s="206" t="s">
        <v>12</v>
      </c>
      <c r="AA31" s="63" t="s">
        <v>22</v>
      </c>
      <c r="AB31" s="204" t="s">
        <v>1</v>
      </c>
      <c r="AC31" s="206" t="s">
        <v>12</v>
      </c>
      <c r="AD31" s="63" t="s">
        <v>22</v>
      </c>
      <c r="AE31" s="204" t="s">
        <v>1</v>
      </c>
      <c r="AF31" s="206" t="s">
        <v>12</v>
      </c>
      <c r="AG31" s="63" t="s">
        <v>22</v>
      </c>
      <c r="AH31" s="204" t="s">
        <v>1</v>
      </c>
      <c r="AI31" s="206" t="s">
        <v>12</v>
      </c>
      <c r="AJ31" s="63" t="s">
        <v>22</v>
      </c>
      <c r="AK31" s="271"/>
      <c r="AL31" s="271"/>
      <c r="AN31" s="3"/>
      <c r="AO31" s="3"/>
      <c r="AP31" s="3"/>
    </row>
    <row r="32" spans="1:42" ht="12.6" customHeight="1" thickBot="1" x14ac:dyDescent="0.3">
      <c r="A32" s="264" t="s">
        <v>283</v>
      </c>
      <c r="B32" s="265"/>
      <c r="C32" s="265"/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265"/>
      <c r="U32" s="265"/>
      <c r="V32" s="265"/>
      <c r="W32" s="265"/>
      <c r="X32" s="265"/>
      <c r="Y32" s="265"/>
      <c r="Z32" s="265"/>
      <c r="AA32" s="265"/>
      <c r="AB32" s="265"/>
      <c r="AC32" s="265"/>
      <c r="AD32" s="265"/>
      <c r="AE32" s="265"/>
      <c r="AF32" s="265"/>
      <c r="AG32" s="265"/>
      <c r="AH32" s="265"/>
      <c r="AI32" s="265"/>
      <c r="AJ32" s="265"/>
      <c r="AK32" s="265"/>
      <c r="AL32" s="266"/>
    </row>
    <row r="33" spans="1:38" ht="12.6" customHeight="1" x14ac:dyDescent="0.2">
      <c r="A33" s="142" t="s">
        <v>14</v>
      </c>
      <c r="B33" s="233" t="s">
        <v>284</v>
      </c>
      <c r="C33" s="16"/>
      <c r="D33" s="40" t="s">
        <v>213</v>
      </c>
      <c r="E33" s="40" t="s">
        <v>217</v>
      </c>
      <c r="F33" s="41">
        <v>45</v>
      </c>
      <c r="G33" s="15"/>
      <c r="H33" s="16"/>
      <c r="I33" s="17"/>
      <c r="J33" s="15">
        <v>2</v>
      </c>
      <c r="K33" s="16">
        <v>3</v>
      </c>
      <c r="L33" s="17" t="s">
        <v>36</v>
      </c>
      <c r="M33" s="15"/>
      <c r="N33" s="16"/>
      <c r="O33" s="17"/>
      <c r="P33" s="15"/>
      <c r="Q33" s="16"/>
      <c r="R33" s="17"/>
      <c r="S33" s="15"/>
      <c r="T33" s="16"/>
      <c r="U33" s="17"/>
      <c r="V33" s="15"/>
      <c r="W33" s="16"/>
      <c r="X33" s="17"/>
      <c r="Y33" s="15"/>
      <c r="Z33" s="16"/>
      <c r="AA33" s="17"/>
      <c r="AB33" s="15"/>
      <c r="AC33" s="16"/>
      <c r="AD33" s="17"/>
      <c r="AE33" s="15"/>
      <c r="AF33" s="16"/>
      <c r="AG33" s="17"/>
      <c r="AH33" s="18"/>
      <c r="AI33" s="19"/>
      <c r="AJ33" s="20"/>
      <c r="AK33" s="89">
        <f>SUM(G33,J33,M33,P33,S33,V33,Y33,AB33,AE33,AH33)*15</f>
        <v>30</v>
      </c>
      <c r="AL33" s="105">
        <f>SUM(H33,K33,N33,Q33,T33,W33,Z33,AC33,AF33,AI33)</f>
        <v>3</v>
      </c>
    </row>
    <row r="34" spans="1:38" ht="12.6" customHeight="1" x14ac:dyDescent="0.2">
      <c r="A34" s="143" t="s">
        <v>15</v>
      </c>
      <c r="B34" s="212" t="s">
        <v>285</v>
      </c>
      <c r="C34" s="24"/>
      <c r="D34" s="42" t="s">
        <v>213</v>
      </c>
      <c r="E34" s="42" t="s">
        <v>217</v>
      </c>
      <c r="F34" s="43">
        <v>45</v>
      </c>
      <c r="G34" s="23"/>
      <c r="H34" s="24"/>
      <c r="I34" s="25"/>
      <c r="J34" s="23"/>
      <c r="K34" s="24"/>
      <c r="L34" s="25"/>
      <c r="M34" s="23"/>
      <c r="N34" s="24"/>
      <c r="O34" s="25"/>
      <c r="P34" s="23">
        <v>2</v>
      </c>
      <c r="Q34" s="24">
        <v>3</v>
      </c>
      <c r="R34" s="25" t="s">
        <v>36</v>
      </c>
      <c r="S34" s="23"/>
      <c r="T34" s="24"/>
      <c r="U34" s="25"/>
      <c r="V34" s="23"/>
      <c r="W34" s="24"/>
      <c r="X34" s="25"/>
      <c r="Y34" s="23"/>
      <c r="Z34" s="24"/>
      <c r="AA34" s="25"/>
      <c r="AB34" s="23"/>
      <c r="AC34" s="24"/>
      <c r="AD34" s="25"/>
      <c r="AE34" s="23"/>
      <c r="AF34" s="24"/>
      <c r="AG34" s="25"/>
      <c r="AH34" s="26"/>
      <c r="AI34" s="27"/>
      <c r="AJ34" s="28"/>
      <c r="AK34" s="90">
        <f t="shared" ref="AK34:AK51" si="2">SUM(G34,J34,M34,P34,S34,V34,Y34,AB34,AE34,AH34)*15</f>
        <v>30</v>
      </c>
      <c r="AL34" s="107">
        <f t="shared" ref="AL34:AL51" si="3">SUM(H34,K34,N34,Q34,T34,W34,Z34,AC34,AF34,AI34)</f>
        <v>3</v>
      </c>
    </row>
    <row r="35" spans="1:38" ht="12.6" customHeight="1" x14ac:dyDescent="0.2">
      <c r="A35" s="143" t="s">
        <v>13</v>
      </c>
      <c r="B35" s="212" t="s">
        <v>337</v>
      </c>
      <c r="C35" s="24"/>
      <c r="D35" s="42" t="s">
        <v>213</v>
      </c>
      <c r="E35" s="42" t="s">
        <v>217</v>
      </c>
      <c r="F35" s="43">
        <v>45</v>
      </c>
      <c r="G35" s="23"/>
      <c r="H35" s="24"/>
      <c r="I35" s="25"/>
      <c r="J35" s="23">
        <v>2</v>
      </c>
      <c r="K35" s="24">
        <v>3</v>
      </c>
      <c r="L35" s="25" t="s">
        <v>36</v>
      </c>
      <c r="M35" s="23"/>
      <c r="N35" s="24"/>
      <c r="O35" s="25"/>
      <c r="P35" s="23"/>
      <c r="Q35" s="24"/>
      <c r="R35" s="25"/>
      <c r="S35" s="23"/>
      <c r="T35" s="24"/>
      <c r="U35" s="25"/>
      <c r="V35" s="23"/>
      <c r="W35" s="24"/>
      <c r="X35" s="25"/>
      <c r="Y35" s="23"/>
      <c r="Z35" s="24"/>
      <c r="AA35" s="25"/>
      <c r="AB35" s="23"/>
      <c r="AC35" s="24"/>
      <c r="AD35" s="25"/>
      <c r="AE35" s="23"/>
      <c r="AF35" s="24"/>
      <c r="AG35" s="25"/>
      <c r="AH35" s="26"/>
      <c r="AI35" s="27"/>
      <c r="AJ35" s="28"/>
      <c r="AK35" s="90">
        <f t="shared" si="2"/>
        <v>30</v>
      </c>
      <c r="AL35" s="107">
        <f t="shared" si="3"/>
        <v>3</v>
      </c>
    </row>
    <row r="36" spans="1:38" ht="12.6" customHeight="1" x14ac:dyDescent="0.2">
      <c r="A36" s="143" t="s">
        <v>286</v>
      </c>
      <c r="B36" s="212" t="s">
        <v>287</v>
      </c>
      <c r="C36" s="24"/>
      <c r="D36" s="42" t="s">
        <v>213</v>
      </c>
      <c r="E36" s="42" t="s">
        <v>217</v>
      </c>
      <c r="F36" s="43">
        <v>45</v>
      </c>
      <c r="G36" s="23"/>
      <c r="H36" s="24"/>
      <c r="I36" s="25"/>
      <c r="J36" s="23"/>
      <c r="K36" s="24"/>
      <c r="L36" s="25"/>
      <c r="M36" s="23"/>
      <c r="N36" s="24"/>
      <c r="O36" s="25"/>
      <c r="P36" s="23">
        <v>2</v>
      </c>
      <c r="Q36" s="24">
        <v>2</v>
      </c>
      <c r="R36" s="25" t="s">
        <v>37</v>
      </c>
      <c r="S36" s="23"/>
      <c r="T36" s="24"/>
      <c r="U36" s="25"/>
      <c r="V36" s="23"/>
      <c r="W36" s="24"/>
      <c r="X36" s="25"/>
      <c r="Y36" s="23"/>
      <c r="Z36" s="24"/>
      <c r="AA36" s="25"/>
      <c r="AB36" s="23"/>
      <c r="AC36" s="24"/>
      <c r="AD36" s="25"/>
      <c r="AE36" s="23"/>
      <c r="AF36" s="24"/>
      <c r="AG36" s="25"/>
      <c r="AH36" s="26"/>
      <c r="AI36" s="27"/>
      <c r="AJ36" s="28"/>
      <c r="AK36" s="90">
        <f t="shared" si="2"/>
        <v>30</v>
      </c>
      <c r="AL36" s="107">
        <f t="shared" si="3"/>
        <v>2</v>
      </c>
    </row>
    <row r="37" spans="1:38" ht="12.6" customHeight="1" x14ac:dyDescent="0.2">
      <c r="A37" s="143" t="s">
        <v>16</v>
      </c>
      <c r="B37" s="212" t="s">
        <v>338</v>
      </c>
      <c r="C37" s="24"/>
      <c r="D37" s="42" t="s">
        <v>213</v>
      </c>
      <c r="E37" s="42" t="s">
        <v>217</v>
      </c>
      <c r="F37" s="43">
        <v>45</v>
      </c>
      <c r="G37" s="23"/>
      <c r="H37" s="24"/>
      <c r="I37" s="25"/>
      <c r="J37" s="23"/>
      <c r="K37" s="24"/>
      <c r="L37" s="25"/>
      <c r="M37" s="23"/>
      <c r="N37" s="24"/>
      <c r="O37" s="25"/>
      <c r="P37" s="23"/>
      <c r="Q37" s="24"/>
      <c r="R37" s="25"/>
      <c r="S37" s="23">
        <v>2</v>
      </c>
      <c r="T37" s="24">
        <v>3</v>
      </c>
      <c r="U37" s="25" t="s">
        <v>36</v>
      </c>
      <c r="V37" s="23"/>
      <c r="W37" s="24"/>
      <c r="X37" s="25"/>
      <c r="Y37" s="23"/>
      <c r="Z37" s="24"/>
      <c r="AA37" s="25"/>
      <c r="AB37" s="23"/>
      <c r="AC37" s="24"/>
      <c r="AD37" s="25"/>
      <c r="AE37" s="23"/>
      <c r="AF37" s="24"/>
      <c r="AG37" s="25"/>
      <c r="AH37" s="26"/>
      <c r="AI37" s="27"/>
      <c r="AJ37" s="28"/>
      <c r="AK37" s="90">
        <f t="shared" si="2"/>
        <v>30</v>
      </c>
      <c r="AL37" s="107">
        <f t="shared" si="3"/>
        <v>3</v>
      </c>
    </row>
    <row r="38" spans="1:38" ht="12.6" customHeight="1" x14ac:dyDescent="0.2">
      <c r="A38" s="143" t="s">
        <v>288</v>
      </c>
      <c r="B38" s="212" t="s">
        <v>289</v>
      </c>
      <c r="C38" s="24"/>
      <c r="D38" s="42" t="s">
        <v>213</v>
      </c>
      <c r="E38" s="42" t="s">
        <v>217</v>
      </c>
      <c r="F38" s="43">
        <v>45</v>
      </c>
      <c r="G38" s="23"/>
      <c r="H38" s="24"/>
      <c r="I38" s="25"/>
      <c r="J38" s="23"/>
      <c r="K38" s="24"/>
      <c r="L38" s="25"/>
      <c r="M38" s="23">
        <v>2</v>
      </c>
      <c r="N38" s="24">
        <v>2</v>
      </c>
      <c r="O38" s="25" t="s">
        <v>37</v>
      </c>
      <c r="P38" s="23"/>
      <c r="Q38" s="24"/>
      <c r="R38" s="25"/>
      <c r="S38" s="23"/>
      <c r="T38" s="24"/>
      <c r="U38" s="25"/>
      <c r="V38" s="23"/>
      <c r="W38" s="24"/>
      <c r="X38" s="25"/>
      <c r="Y38" s="23"/>
      <c r="Z38" s="24"/>
      <c r="AA38" s="25"/>
      <c r="AB38" s="23"/>
      <c r="AC38" s="24"/>
      <c r="AD38" s="25"/>
      <c r="AE38" s="23"/>
      <c r="AF38" s="24"/>
      <c r="AG38" s="25"/>
      <c r="AH38" s="26"/>
      <c r="AI38" s="27"/>
      <c r="AJ38" s="28"/>
      <c r="AK38" s="90">
        <f t="shared" si="2"/>
        <v>30</v>
      </c>
      <c r="AL38" s="107">
        <f t="shared" si="3"/>
        <v>2</v>
      </c>
    </row>
    <row r="39" spans="1:38" ht="12.6" customHeight="1" x14ac:dyDescent="0.2">
      <c r="A39" s="143" t="s">
        <v>290</v>
      </c>
      <c r="B39" s="212" t="s">
        <v>291</v>
      </c>
      <c r="C39" s="24"/>
      <c r="D39" s="42" t="s">
        <v>213</v>
      </c>
      <c r="E39" s="42" t="s">
        <v>217</v>
      </c>
      <c r="F39" s="43">
        <v>45</v>
      </c>
      <c r="G39" s="23"/>
      <c r="H39" s="24"/>
      <c r="I39" s="25"/>
      <c r="J39" s="23"/>
      <c r="K39" s="24"/>
      <c r="L39" s="25"/>
      <c r="M39" s="23"/>
      <c r="N39" s="24"/>
      <c r="O39" s="25"/>
      <c r="P39" s="23"/>
      <c r="Q39" s="24"/>
      <c r="R39" s="25"/>
      <c r="S39" s="23"/>
      <c r="T39" s="24"/>
      <c r="U39" s="25"/>
      <c r="V39" s="23">
        <v>2</v>
      </c>
      <c r="W39" s="24">
        <v>2</v>
      </c>
      <c r="X39" s="25" t="s">
        <v>37</v>
      </c>
      <c r="Y39" s="23">
        <v>2</v>
      </c>
      <c r="Z39" s="24">
        <v>2</v>
      </c>
      <c r="AA39" s="25" t="s">
        <v>36</v>
      </c>
      <c r="AB39" s="23"/>
      <c r="AC39" s="24"/>
      <c r="AD39" s="25"/>
      <c r="AE39" s="23"/>
      <c r="AF39" s="24"/>
      <c r="AG39" s="25"/>
      <c r="AH39" s="26"/>
      <c r="AI39" s="27"/>
      <c r="AJ39" s="28"/>
      <c r="AK39" s="90">
        <f t="shared" si="2"/>
        <v>60</v>
      </c>
      <c r="AL39" s="107">
        <f t="shared" si="3"/>
        <v>4</v>
      </c>
    </row>
    <row r="40" spans="1:38" ht="12.6" customHeight="1" x14ac:dyDescent="0.2">
      <c r="A40" s="143" t="s">
        <v>172</v>
      </c>
      <c r="B40" s="212" t="s">
        <v>292</v>
      </c>
      <c r="C40" s="24"/>
      <c r="D40" s="42" t="s">
        <v>213</v>
      </c>
      <c r="E40" s="42" t="s">
        <v>217</v>
      </c>
      <c r="F40" s="43">
        <v>45</v>
      </c>
      <c r="G40" s="23"/>
      <c r="H40" s="24"/>
      <c r="I40" s="25"/>
      <c r="J40" s="23"/>
      <c r="K40" s="24"/>
      <c r="L40" s="25"/>
      <c r="M40" s="23"/>
      <c r="N40" s="24"/>
      <c r="O40" s="25"/>
      <c r="P40" s="23"/>
      <c r="Q40" s="24"/>
      <c r="R40" s="25"/>
      <c r="S40" s="23"/>
      <c r="T40" s="24"/>
      <c r="U40" s="25"/>
      <c r="V40" s="23"/>
      <c r="W40" s="24"/>
      <c r="X40" s="25"/>
      <c r="Y40" s="23"/>
      <c r="Z40" s="24"/>
      <c r="AA40" s="25"/>
      <c r="AB40" s="23">
        <v>2</v>
      </c>
      <c r="AC40" s="24">
        <v>2</v>
      </c>
      <c r="AD40" s="25" t="s">
        <v>37</v>
      </c>
      <c r="AE40" s="23">
        <v>2</v>
      </c>
      <c r="AF40" s="24">
        <v>2</v>
      </c>
      <c r="AG40" s="25" t="s">
        <v>36</v>
      </c>
      <c r="AH40" s="26"/>
      <c r="AI40" s="27"/>
      <c r="AJ40" s="28"/>
      <c r="AK40" s="90">
        <f t="shared" si="2"/>
        <v>60</v>
      </c>
      <c r="AL40" s="107">
        <f t="shared" si="3"/>
        <v>4</v>
      </c>
    </row>
    <row r="41" spans="1:38" ht="12.6" customHeight="1" x14ac:dyDescent="0.2">
      <c r="A41" s="143" t="s">
        <v>293</v>
      </c>
      <c r="B41" s="212" t="s">
        <v>294</v>
      </c>
      <c r="C41" s="24"/>
      <c r="D41" s="42" t="s">
        <v>213</v>
      </c>
      <c r="E41" s="42" t="s">
        <v>217</v>
      </c>
      <c r="F41" s="43">
        <v>45</v>
      </c>
      <c r="G41" s="23"/>
      <c r="H41" s="24"/>
      <c r="I41" s="25"/>
      <c r="J41" s="23"/>
      <c r="K41" s="24"/>
      <c r="L41" s="25"/>
      <c r="M41" s="23"/>
      <c r="N41" s="24"/>
      <c r="O41" s="25"/>
      <c r="P41" s="23"/>
      <c r="Q41" s="24"/>
      <c r="R41" s="25"/>
      <c r="S41" s="23"/>
      <c r="T41" s="24"/>
      <c r="U41" s="25"/>
      <c r="V41" s="23"/>
      <c r="W41" s="24"/>
      <c r="X41" s="25"/>
      <c r="Y41" s="23"/>
      <c r="Z41" s="24"/>
      <c r="AA41" s="25"/>
      <c r="AB41" s="23">
        <v>1</v>
      </c>
      <c r="AC41" s="24">
        <v>1</v>
      </c>
      <c r="AD41" s="25" t="s">
        <v>37</v>
      </c>
      <c r="AE41" s="23"/>
      <c r="AF41" s="24"/>
      <c r="AG41" s="25"/>
      <c r="AH41" s="26"/>
      <c r="AI41" s="27"/>
      <c r="AJ41" s="28"/>
      <c r="AK41" s="90">
        <f t="shared" si="2"/>
        <v>15</v>
      </c>
      <c r="AL41" s="107">
        <f t="shared" si="3"/>
        <v>1</v>
      </c>
    </row>
    <row r="42" spans="1:38" ht="12.6" customHeight="1" x14ac:dyDescent="0.2">
      <c r="A42" s="143" t="s">
        <v>295</v>
      </c>
      <c r="B42" s="212" t="s">
        <v>296</v>
      </c>
      <c r="C42" s="24"/>
      <c r="D42" s="42" t="s">
        <v>213</v>
      </c>
      <c r="E42" s="42" t="s">
        <v>217</v>
      </c>
      <c r="F42" s="43">
        <v>45</v>
      </c>
      <c r="G42" s="23"/>
      <c r="H42" s="24"/>
      <c r="I42" s="25"/>
      <c r="J42" s="23"/>
      <c r="K42" s="24"/>
      <c r="L42" s="25"/>
      <c r="M42" s="23"/>
      <c r="N42" s="24"/>
      <c r="O42" s="25"/>
      <c r="P42" s="23"/>
      <c r="Q42" s="24"/>
      <c r="R42" s="25"/>
      <c r="S42" s="23"/>
      <c r="T42" s="24"/>
      <c r="U42" s="25"/>
      <c r="V42" s="23"/>
      <c r="W42" s="24"/>
      <c r="X42" s="25"/>
      <c r="Y42" s="23"/>
      <c r="Z42" s="24"/>
      <c r="AA42" s="25"/>
      <c r="AB42" s="23"/>
      <c r="AC42" s="24"/>
      <c r="AD42" s="25"/>
      <c r="AE42" s="23">
        <v>1</v>
      </c>
      <c r="AF42" s="24">
        <v>1</v>
      </c>
      <c r="AG42" s="25" t="s">
        <v>37</v>
      </c>
      <c r="AH42" s="26"/>
      <c r="AI42" s="27"/>
      <c r="AJ42" s="28"/>
      <c r="AK42" s="90">
        <f t="shared" si="2"/>
        <v>15</v>
      </c>
      <c r="AL42" s="107">
        <f t="shared" si="3"/>
        <v>1</v>
      </c>
    </row>
    <row r="43" spans="1:38" ht="12.6" customHeight="1" thickBot="1" x14ac:dyDescent="0.25">
      <c r="A43" s="144" t="s">
        <v>27</v>
      </c>
      <c r="B43" s="234" t="s">
        <v>340</v>
      </c>
      <c r="C43" s="31"/>
      <c r="D43" s="44" t="s">
        <v>213</v>
      </c>
      <c r="E43" s="44" t="s">
        <v>217</v>
      </c>
      <c r="F43" s="45">
        <v>45</v>
      </c>
      <c r="G43" s="30"/>
      <c r="H43" s="31"/>
      <c r="I43" s="32"/>
      <c r="J43" s="30"/>
      <c r="K43" s="31"/>
      <c r="L43" s="32"/>
      <c r="M43" s="30"/>
      <c r="N43" s="31"/>
      <c r="O43" s="32"/>
      <c r="P43" s="30"/>
      <c r="Q43" s="31"/>
      <c r="R43" s="32"/>
      <c r="S43" s="30"/>
      <c r="T43" s="31"/>
      <c r="U43" s="32"/>
      <c r="V43" s="30"/>
      <c r="W43" s="31"/>
      <c r="X43" s="32"/>
      <c r="Y43" s="30"/>
      <c r="Z43" s="31"/>
      <c r="AA43" s="32"/>
      <c r="AB43" s="30"/>
      <c r="AC43" s="31"/>
      <c r="AD43" s="32"/>
      <c r="AE43" s="30"/>
      <c r="AF43" s="31"/>
      <c r="AG43" s="32"/>
      <c r="AH43" s="33">
        <v>2</v>
      </c>
      <c r="AI43" s="34">
        <v>2</v>
      </c>
      <c r="AJ43" s="35" t="s">
        <v>37</v>
      </c>
      <c r="AK43" s="91">
        <f t="shared" si="2"/>
        <v>30</v>
      </c>
      <c r="AL43" s="108">
        <f t="shared" si="3"/>
        <v>2</v>
      </c>
    </row>
    <row r="44" spans="1:38" ht="12.6" customHeight="1" thickBot="1" x14ac:dyDescent="0.3">
      <c r="A44" s="259" t="s">
        <v>339</v>
      </c>
      <c r="B44" s="260"/>
      <c r="C44" s="260"/>
      <c r="D44" s="260"/>
      <c r="E44" s="260"/>
      <c r="F44" s="261"/>
      <c r="G44" s="115">
        <f>SUM(G33:G43)</f>
        <v>0</v>
      </c>
      <c r="H44" s="116">
        <f>SUM(H33:H43)</f>
        <v>0</v>
      </c>
      <c r="I44" s="117"/>
      <c r="J44" s="115">
        <f>SUM(J33:J43)</f>
        <v>4</v>
      </c>
      <c r="K44" s="116">
        <f>SUM(K33:K43)</f>
        <v>6</v>
      </c>
      <c r="L44" s="117"/>
      <c r="M44" s="115">
        <f>SUM(M33:M43)</f>
        <v>2</v>
      </c>
      <c r="N44" s="116">
        <f>SUM(N33:N43)</f>
        <v>2</v>
      </c>
      <c r="O44" s="117"/>
      <c r="P44" s="115">
        <f>SUM(P33:P43)</f>
        <v>4</v>
      </c>
      <c r="Q44" s="116">
        <f>SUM(Q33:Q43)</f>
        <v>5</v>
      </c>
      <c r="R44" s="117"/>
      <c r="S44" s="115">
        <f>SUM(S33:S43)</f>
        <v>2</v>
      </c>
      <c r="T44" s="116">
        <f>SUM(T33:T43)</f>
        <v>3</v>
      </c>
      <c r="U44" s="117"/>
      <c r="V44" s="115">
        <f>SUM(V33:V43)</f>
        <v>2</v>
      </c>
      <c r="W44" s="116">
        <f>SUM(W33:W43)</f>
        <v>2</v>
      </c>
      <c r="X44" s="117"/>
      <c r="Y44" s="115">
        <f>SUM(Y33:Y43)</f>
        <v>2</v>
      </c>
      <c r="Z44" s="116">
        <f>SUM(Z33:Z43)</f>
        <v>2</v>
      </c>
      <c r="AA44" s="117"/>
      <c r="AB44" s="115">
        <f>SUM(AB33:AB43)</f>
        <v>3</v>
      </c>
      <c r="AC44" s="116">
        <f>SUM(AC33:AC43)</f>
        <v>3</v>
      </c>
      <c r="AD44" s="117"/>
      <c r="AE44" s="115">
        <f>SUM(AE33:AE43)</f>
        <v>3</v>
      </c>
      <c r="AF44" s="116">
        <f>SUM(AF33:AF43)</f>
        <v>3</v>
      </c>
      <c r="AG44" s="117"/>
      <c r="AH44" s="118">
        <f>SUM(AH33:AH43)</f>
        <v>2</v>
      </c>
      <c r="AI44" s="119">
        <f>SUM(AI33:AI43)</f>
        <v>2</v>
      </c>
      <c r="AJ44" s="120"/>
      <c r="AK44" s="121">
        <f>SUM(AK33:AK43)</f>
        <v>360</v>
      </c>
      <c r="AL44" s="138">
        <f>SUM(AL33:AL43)</f>
        <v>28</v>
      </c>
    </row>
    <row r="45" spans="1:38" ht="12.6" customHeight="1" thickBot="1" x14ac:dyDescent="0.3">
      <c r="A45" s="264" t="s">
        <v>297</v>
      </c>
      <c r="B45" s="265"/>
      <c r="C45" s="265"/>
      <c r="D45" s="265"/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5"/>
      <c r="V45" s="265"/>
      <c r="W45" s="265"/>
      <c r="X45" s="265"/>
      <c r="Y45" s="265"/>
      <c r="Z45" s="265"/>
      <c r="AA45" s="265"/>
      <c r="AB45" s="265"/>
      <c r="AC45" s="265"/>
      <c r="AD45" s="265"/>
      <c r="AE45" s="265"/>
      <c r="AF45" s="265"/>
      <c r="AG45" s="265"/>
      <c r="AH45" s="265"/>
      <c r="AI45" s="265"/>
      <c r="AJ45" s="265"/>
      <c r="AK45" s="265"/>
      <c r="AL45" s="266"/>
    </row>
    <row r="46" spans="1:38" ht="12.6" customHeight="1" x14ac:dyDescent="0.25">
      <c r="A46" s="148" t="s">
        <v>1069</v>
      </c>
      <c r="B46" s="235" t="s">
        <v>298</v>
      </c>
      <c r="C46" s="236"/>
      <c r="D46" s="49" t="s">
        <v>213</v>
      </c>
      <c r="E46" s="49" t="s">
        <v>217</v>
      </c>
      <c r="F46" s="50">
        <v>45</v>
      </c>
      <c r="G46" s="53"/>
      <c r="H46" s="24"/>
      <c r="I46" s="25"/>
      <c r="J46" s="23"/>
      <c r="K46" s="24"/>
      <c r="L46" s="25"/>
      <c r="M46" s="23"/>
      <c r="N46" s="24"/>
      <c r="O46" s="25"/>
      <c r="P46" s="23"/>
      <c r="Q46" s="24"/>
      <c r="R46" s="25"/>
      <c r="S46" s="23"/>
      <c r="T46" s="24"/>
      <c r="U46" s="25"/>
      <c r="V46" s="23">
        <v>1</v>
      </c>
      <c r="W46" s="24">
        <v>2</v>
      </c>
      <c r="X46" s="25" t="s">
        <v>37</v>
      </c>
      <c r="Y46" s="23"/>
      <c r="Z46" s="24"/>
      <c r="AA46" s="25"/>
      <c r="AB46" s="23"/>
      <c r="AC46" s="24"/>
      <c r="AD46" s="25"/>
      <c r="AE46" s="23"/>
      <c r="AF46" s="24"/>
      <c r="AG46" s="25"/>
      <c r="AH46" s="26"/>
      <c r="AI46" s="27"/>
      <c r="AJ46" s="28"/>
      <c r="AK46" s="127">
        <f t="shared" si="2"/>
        <v>15</v>
      </c>
      <c r="AL46" s="141">
        <f t="shared" si="3"/>
        <v>2</v>
      </c>
    </row>
    <row r="47" spans="1:38" ht="12.6" customHeight="1" x14ac:dyDescent="0.25">
      <c r="A47" s="148" t="s">
        <v>519</v>
      </c>
      <c r="B47" s="235" t="s">
        <v>530</v>
      </c>
      <c r="C47" s="236"/>
      <c r="D47" s="49" t="s">
        <v>213</v>
      </c>
      <c r="E47" s="49" t="s">
        <v>217</v>
      </c>
      <c r="F47" s="50">
        <v>45</v>
      </c>
      <c r="G47" s="53"/>
      <c r="H47" s="24"/>
      <c r="I47" s="25"/>
      <c r="J47" s="23"/>
      <c r="K47" s="24"/>
      <c r="L47" s="25"/>
      <c r="M47" s="23"/>
      <c r="N47" s="24"/>
      <c r="O47" s="25"/>
      <c r="P47" s="23"/>
      <c r="Q47" s="24"/>
      <c r="R47" s="25"/>
      <c r="S47" s="23"/>
      <c r="T47" s="24"/>
      <c r="U47" s="25"/>
      <c r="V47" s="23"/>
      <c r="W47" s="24"/>
      <c r="X47" s="25"/>
      <c r="Y47" s="23">
        <v>1</v>
      </c>
      <c r="Z47" s="24">
        <v>2</v>
      </c>
      <c r="AA47" s="25" t="s">
        <v>37</v>
      </c>
      <c r="AB47" s="23">
        <v>1</v>
      </c>
      <c r="AC47" s="24">
        <v>2</v>
      </c>
      <c r="AD47" s="25" t="s">
        <v>37</v>
      </c>
      <c r="AE47" s="23">
        <v>1</v>
      </c>
      <c r="AF47" s="24">
        <v>2</v>
      </c>
      <c r="AG47" s="25" t="s">
        <v>37</v>
      </c>
      <c r="AH47" s="26"/>
      <c r="AI47" s="27"/>
      <c r="AJ47" s="28"/>
      <c r="AK47" s="90">
        <f t="shared" si="2"/>
        <v>45</v>
      </c>
      <c r="AL47" s="107">
        <f t="shared" si="3"/>
        <v>6</v>
      </c>
    </row>
    <row r="48" spans="1:38" ht="12.6" customHeight="1" x14ac:dyDescent="0.25">
      <c r="A48" s="148" t="s">
        <v>520</v>
      </c>
      <c r="B48" s="235" t="s">
        <v>531</v>
      </c>
      <c r="C48" s="55" t="s">
        <v>502</v>
      </c>
      <c r="D48" s="49"/>
      <c r="E48" s="49"/>
      <c r="F48" s="50"/>
      <c r="G48" s="53"/>
      <c r="H48" s="24"/>
      <c r="I48" s="25"/>
      <c r="J48" s="23"/>
      <c r="K48" s="24"/>
      <c r="L48" s="25"/>
      <c r="M48" s="23"/>
      <c r="N48" s="24"/>
      <c r="O48" s="25"/>
      <c r="P48" s="23"/>
      <c r="Q48" s="24"/>
      <c r="R48" s="25"/>
      <c r="S48" s="23"/>
      <c r="T48" s="24"/>
      <c r="U48" s="25"/>
      <c r="V48" s="23"/>
      <c r="W48" s="24"/>
      <c r="X48" s="25"/>
      <c r="Y48" s="23"/>
      <c r="Z48" s="24"/>
      <c r="AA48" s="25"/>
      <c r="AB48" s="23"/>
      <c r="AC48" s="24"/>
      <c r="AD48" s="25"/>
      <c r="AE48" s="23">
        <v>0</v>
      </c>
      <c r="AF48" s="24">
        <v>1</v>
      </c>
      <c r="AG48" s="25" t="s">
        <v>41</v>
      </c>
      <c r="AH48" s="26"/>
      <c r="AI48" s="27"/>
      <c r="AJ48" s="28"/>
      <c r="AK48" s="90">
        <f t="shared" si="2"/>
        <v>0</v>
      </c>
      <c r="AL48" s="107">
        <f t="shared" si="3"/>
        <v>1</v>
      </c>
    </row>
    <row r="49" spans="1:38" ht="12.6" customHeight="1" x14ac:dyDescent="0.25">
      <c r="A49" s="148" t="s">
        <v>521</v>
      </c>
      <c r="B49" s="235" t="s">
        <v>532</v>
      </c>
      <c r="C49" s="55"/>
      <c r="D49" s="49" t="s">
        <v>213</v>
      </c>
      <c r="E49" s="49" t="s">
        <v>217</v>
      </c>
      <c r="F49" s="50">
        <v>45</v>
      </c>
      <c r="G49" s="53"/>
      <c r="H49" s="24"/>
      <c r="I49" s="25"/>
      <c r="J49" s="23"/>
      <c r="K49" s="24"/>
      <c r="L49" s="25"/>
      <c r="M49" s="23"/>
      <c r="N49" s="24"/>
      <c r="O49" s="25"/>
      <c r="P49" s="23"/>
      <c r="Q49" s="24"/>
      <c r="R49" s="25"/>
      <c r="S49" s="23"/>
      <c r="T49" s="24"/>
      <c r="U49" s="25"/>
      <c r="V49" s="23"/>
      <c r="W49" s="24"/>
      <c r="X49" s="25"/>
      <c r="Y49" s="23"/>
      <c r="Z49" s="24"/>
      <c r="AA49" s="25"/>
      <c r="AB49" s="23"/>
      <c r="AC49" s="24"/>
      <c r="AD49" s="25"/>
      <c r="AE49" s="23"/>
      <c r="AF49" s="24"/>
      <c r="AG49" s="25"/>
      <c r="AH49" s="26">
        <v>1</v>
      </c>
      <c r="AI49" s="27">
        <v>2</v>
      </c>
      <c r="AJ49" s="28" t="s">
        <v>37</v>
      </c>
      <c r="AK49" s="90">
        <f t="shared" si="2"/>
        <v>15</v>
      </c>
      <c r="AL49" s="107">
        <f t="shared" si="3"/>
        <v>2</v>
      </c>
    </row>
    <row r="50" spans="1:38" ht="12.6" customHeight="1" x14ac:dyDescent="0.25">
      <c r="A50" s="148" t="s">
        <v>947</v>
      </c>
      <c r="B50" s="235" t="s">
        <v>1147</v>
      </c>
      <c r="C50" s="55"/>
      <c r="D50" s="49" t="s">
        <v>213</v>
      </c>
      <c r="E50" s="49" t="s">
        <v>217</v>
      </c>
      <c r="F50" s="50">
        <v>45</v>
      </c>
      <c r="G50" s="53"/>
      <c r="H50" s="24"/>
      <c r="I50" s="25"/>
      <c r="J50" s="23"/>
      <c r="K50" s="24"/>
      <c r="L50" s="25"/>
      <c r="M50" s="23"/>
      <c r="N50" s="24"/>
      <c r="O50" s="25"/>
      <c r="P50" s="23"/>
      <c r="Q50" s="24"/>
      <c r="R50" s="25"/>
      <c r="S50" s="23"/>
      <c r="T50" s="24"/>
      <c r="U50" s="25"/>
      <c r="V50" s="23"/>
      <c r="W50" s="24"/>
      <c r="X50" s="25"/>
      <c r="Y50" s="23">
        <v>1</v>
      </c>
      <c r="Z50" s="24">
        <v>2</v>
      </c>
      <c r="AA50" s="25" t="s">
        <v>37</v>
      </c>
      <c r="AB50" s="23">
        <v>1</v>
      </c>
      <c r="AC50" s="24">
        <v>2</v>
      </c>
      <c r="AD50" s="25" t="s">
        <v>37</v>
      </c>
      <c r="AE50" s="23">
        <v>1</v>
      </c>
      <c r="AF50" s="24">
        <v>2</v>
      </c>
      <c r="AG50" s="25" t="s">
        <v>37</v>
      </c>
      <c r="AH50" s="26"/>
      <c r="AI50" s="27"/>
      <c r="AJ50" s="28"/>
      <c r="AK50" s="90">
        <f t="shared" si="2"/>
        <v>45</v>
      </c>
      <c r="AL50" s="107">
        <f t="shared" si="3"/>
        <v>6</v>
      </c>
    </row>
    <row r="51" spans="1:38" ht="12.6" customHeight="1" x14ac:dyDescent="0.25">
      <c r="A51" s="148" t="s">
        <v>1059</v>
      </c>
      <c r="B51" s="235" t="s">
        <v>1148</v>
      </c>
      <c r="C51" s="55" t="s">
        <v>1149</v>
      </c>
      <c r="D51" s="49"/>
      <c r="E51" s="49"/>
      <c r="F51" s="50"/>
      <c r="G51" s="53"/>
      <c r="H51" s="24"/>
      <c r="I51" s="25"/>
      <c r="J51" s="23"/>
      <c r="K51" s="24"/>
      <c r="L51" s="25"/>
      <c r="M51" s="23"/>
      <c r="N51" s="24"/>
      <c r="O51" s="25"/>
      <c r="P51" s="23"/>
      <c r="Q51" s="24"/>
      <c r="R51" s="25"/>
      <c r="S51" s="23"/>
      <c r="T51" s="24"/>
      <c r="U51" s="25"/>
      <c r="V51" s="23"/>
      <c r="W51" s="24"/>
      <c r="X51" s="25"/>
      <c r="Y51" s="23"/>
      <c r="Z51" s="24"/>
      <c r="AA51" s="25"/>
      <c r="AB51" s="23"/>
      <c r="AC51" s="24"/>
      <c r="AD51" s="25"/>
      <c r="AE51" s="23">
        <v>0</v>
      </c>
      <c r="AF51" s="24">
        <v>1</v>
      </c>
      <c r="AG51" s="25" t="s">
        <v>41</v>
      </c>
      <c r="AH51" s="26"/>
      <c r="AI51" s="27"/>
      <c r="AJ51" s="28"/>
      <c r="AK51" s="90">
        <f t="shared" si="2"/>
        <v>0</v>
      </c>
      <c r="AL51" s="107">
        <f t="shared" si="3"/>
        <v>1</v>
      </c>
    </row>
    <row r="52" spans="1:38" ht="12.6" customHeight="1" x14ac:dyDescent="0.25">
      <c r="A52" s="148" t="s">
        <v>1060</v>
      </c>
      <c r="B52" s="235" t="s">
        <v>1150</v>
      </c>
      <c r="C52" s="55"/>
      <c r="D52" s="49" t="s">
        <v>213</v>
      </c>
      <c r="E52" s="49" t="s">
        <v>217</v>
      </c>
      <c r="F52" s="50">
        <v>45</v>
      </c>
      <c r="G52" s="53"/>
      <c r="H52" s="24"/>
      <c r="I52" s="25"/>
      <c r="J52" s="23"/>
      <c r="K52" s="24"/>
      <c r="L52" s="25"/>
      <c r="M52" s="23"/>
      <c r="N52" s="24"/>
      <c r="O52" s="25"/>
      <c r="P52" s="23"/>
      <c r="Q52" s="24"/>
      <c r="R52" s="25"/>
      <c r="S52" s="23"/>
      <c r="T52" s="24"/>
      <c r="U52" s="25"/>
      <c r="V52" s="23"/>
      <c r="W52" s="24"/>
      <c r="X52" s="25"/>
      <c r="Y52" s="23"/>
      <c r="Z52" s="24"/>
      <c r="AA52" s="25"/>
      <c r="AB52" s="23"/>
      <c r="AC52" s="24"/>
      <c r="AD52" s="25"/>
      <c r="AE52" s="23"/>
      <c r="AF52" s="24"/>
      <c r="AG52" s="25"/>
      <c r="AH52" s="26">
        <v>1</v>
      </c>
      <c r="AI52" s="27">
        <v>2</v>
      </c>
      <c r="AJ52" s="28" t="s">
        <v>37</v>
      </c>
      <c r="AK52" s="90">
        <f>SUM(G52,J52,M52,P52,S52,V52,Y52,AB52,AE52,AH52)*15</f>
        <v>15</v>
      </c>
      <c r="AL52" s="107">
        <f>SUM(H52,K52,N52,Q52,T52,W52,Z52,AC52,AF52,AI52)</f>
        <v>2</v>
      </c>
    </row>
    <row r="53" spans="1:38" ht="12.6" customHeight="1" x14ac:dyDescent="0.25">
      <c r="A53" s="148" t="s">
        <v>311</v>
      </c>
      <c r="B53" s="212" t="s">
        <v>312</v>
      </c>
      <c r="C53" s="55"/>
      <c r="D53" s="49" t="s">
        <v>213</v>
      </c>
      <c r="E53" s="49" t="s">
        <v>217</v>
      </c>
      <c r="F53" s="50">
        <v>45</v>
      </c>
      <c r="G53" s="53"/>
      <c r="H53" s="24"/>
      <c r="I53" s="25"/>
      <c r="J53" s="23"/>
      <c r="K53" s="24"/>
      <c r="L53" s="25"/>
      <c r="M53" s="23"/>
      <c r="N53" s="24"/>
      <c r="O53" s="25"/>
      <c r="P53" s="23"/>
      <c r="Q53" s="24"/>
      <c r="R53" s="25"/>
      <c r="S53" s="23"/>
      <c r="T53" s="24"/>
      <c r="U53" s="25"/>
      <c r="V53" s="23"/>
      <c r="W53" s="24"/>
      <c r="X53" s="25"/>
      <c r="Y53" s="23"/>
      <c r="Z53" s="24"/>
      <c r="AA53" s="25"/>
      <c r="AB53" s="23"/>
      <c r="AC53" s="24"/>
      <c r="AD53" s="25"/>
      <c r="AE53" s="23">
        <v>1</v>
      </c>
      <c r="AF53" s="24">
        <v>2</v>
      </c>
      <c r="AG53" s="25" t="s">
        <v>37</v>
      </c>
      <c r="AH53" s="26"/>
      <c r="AI53" s="27"/>
      <c r="AJ53" s="28"/>
      <c r="AK53" s="90">
        <f>SUM(G53,J53,M53,P53,S53,V53,Y53,AB53,AE53,AH53)*15</f>
        <v>15</v>
      </c>
      <c r="AL53" s="107">
        <f>SUM(H53,K53,N53,Q53,T53,W53,Z53,AC53,AF53,AI53)</f>
        <v>2</v>
      </c>
    </row>
    <row r="54" spans="1:38" ht="12.6" customHeight="1" thickBot="1" x14ac:dyDescent="0.3">
      <c r="A54" s="152" t="s">
        <v>313</v>
      </c>
      <c r="B54" s="234" t="s">
        <v>314</v>
      </c>
      <c r="C54" s="57"/>
      <c r="D54" s="51" t="s">
        <v>213</v>
      </c>
      <c r="E54" s="51" t="s">
        <v>217</v>
      </c>
      <c r="F54" s="52">
        <v>45</v>
      </c>
      <c r="G54" s="56"/>
      <c r="H54" s="31"/>
      <c r="I54" s="32"/>
      <c r="J54" s="30"/>
      <c r="K54" s="31"/>
      <c r="L54" s="32"/>
      <c r="M54" s="30">
        <v>2</v>
      </c>
      <c r="N54" s="31">
        <v>2</v>
      </c>
      <c r="O54" s="32" t="s">
        <v>37</v>
      </c>
      <c r="P54" s="30"/>
      <c r="Q54" s="31"/>
      <c r="R54" s="32"/>
      <c r="S54" s="30"/>
      <c r="T54" s="31"/>
      <c r="U54" s="32"/>
      <c r="V54" s="30"/>
      <c r="W54" s="31"/>
      <c r="X54" s="32"/>
      <c r="Y54" s="30"/>
      <c r="Z54" s="31"/>
      <c r="AA54" s="32"/>
      <c r="AB54" s="30"/>
      <c r="AC54" s="31"/>
      <c r="AD54" s="32"/>
      <c r="AE54" s="30"/>
      <c r="AF54" s="31"/>
      <c r="AG54" s="32"/>
      <c r="AH54" s="33"/>
      <c r="AI54" s="34"/>
      <c r="AJ54" s="35"/>
      <c r="AK54" s="91">
        <f>SUM(G54,J54,M54,P54,S54,V54,Y54,AB54,AE54,AH54)*15</f>
        <v>30</v>
      </c>
      <c r="AL54" s="108">
        <f>SUM(H54,K54,N54,Q54,T54,W54,Z54,AC54,AF54,AI54)</f>
        <v>2</v>
      </c>
    </row>
    <row r="55" spans="1:38" ht="12.6" customHeight="1" thickBot="1" x14ac:dyDescent="0.3">
      <c r="A55" s="259" t="s">
        <v>343</v>
      </c>
      <c r="B55" s="260"/>
      <c r="C55" s="260"/>
      <c r="D55" s="260"/>
      <c r="E55" s="260"/>
      <c r="F55" s="261"/>
      <c r="G55" s="115">
        <f>SUM(G46:G54)</f>
        <v>0</v>
      </c>
      <c r="H55" s="116">
        <f>SUM(H46:H54)</f>
        <v>0</v>
      </c>
      <c r="I55" s="117"/>
      <c r="J55" s="115">
        <f>SUM(J46:J54)</f>
        <v>0</v>
      </c>
      <c r="K55" s="116">
        <f>SUM(K46:K54)</f>
        <v>0</v>
      </c>
      <c r="L55" s="117"/>
      <c r="M55" s="115">
        <f>SUM(M46:M54)</f>
        <v>2</v>
      </c>
      <c r="N55" s="116">
        <f>SUM(N46:N54)</f>
        <v>2</v>
      </c>
      <c r="O55" s="117"/>
      <c r="P55" s="115">
        <f>SUM(P46:P54)</f>
        <v>0</v>
      </c>
      <c r="Q55" s="116">
        <f>SUM(Q46:Q54)</f>
        <v>0</v>
      </c>
      <c r="R55" s="117"/>
      <c r="S55" s="115">
        <f>SUM(S46:S54)</f>
        <v>0</v>
      </c>
      <c r="T55" s="116">
        <f>SUM(T46:T54)</f>
        <v>0</v>
      </c>
      <c r="U55" s="117"/>
      <c r="V55" s="115">
        <f>SUM(V46:V54)</f>
        <v>1</v>
      </c>
      <c r="W55" s="116">
        <f>SUM(W46:W54)</f>
        <v>2</v>
      </c>
      <c r="X55" s="117"/>
      <c r="Y55" s="115">
        <f>SUM(Y46:Y54)</f>
        <v>2</v>
      </c>
      <c r="Z55" s="116">
        <f>SUM(Z46:Z54)</f>
        <v>4</v>
      </c>
      <c r="AA55" s="117"/>
      <c r="AB55" s="115">
        <f>SUM(AB46:AB54)</f>
        <v>2</v>
      </c>
      <c r="AC55" s="116">
        <f>SUM(AC46:AC54)</f>
        <v>4</v>
      </c>
      <c r="AD55" s="117"/>
      <c r="AE55" s="115">
        <f>SUM(AE46:AE54)</f>
        <v>3</v>
      </c>
      <c r="AF55" s="116">
        <f>SUM(AF46:AF54)</f>
        <v>8</v>
      </c>
      <c r="AG55" s="117"/>
      <c r="AH55" s="118">
        <f>SUM(AH46:AH54)</f>
        <v>2</v>
      </c>
      <c r="AI55" s="119">
        <f>SUM(AI46:AI54)</f>
        <v>4</v>
      </c>
      <c r="AJ55" s="120"/>
      <c r="AK55" s="121">
        <f>SUM(AK46:AK54)</f>
        <v>180</v>
      </c>
      <c r="AL55" s="138">
        <f>SUM(AL46:AL54)</f>
        <v>24</v>
      </c>
    </row>
    <row r="56" spans="1:38" ht="12.6" customHeight="1" thickBot="1" x14ac:dyDescent="0.3">
      <c r="A56" s="264" t="s">
        <v>315</v>
      </c>
      <c r="B56" s="265"/>
      <c r="C56" s="265"/>
      <c r="D56" s="265"/>
      <c r="E56" s="265"/>
      <c r="F56" s="265"/>
      <c r="G56" s="265"/>
      <c r="H56" s="265"/>
      <c r="I56" s="265"/>
      <c r="J56" s="265"/>
      <c r="K56" s="265"/>
      <c r="L56" s="265"/>
      <c r="M56" s="265"/>
      <c r="N56" s="265"/>
      <c r="O56" s="265"/>
      <c r="P56" s="265"/>
      <c r="Q56" s="265"/>
      <c r="R56" s="265"/>
      <c r="S56" s="265"/>
      <c r="T56" s="265"/>
      <c r="U56" s="265"/>
      <c r="V56" s="265"/>
      <c r="W56" s="265"/>
      <c r="X56" s="265"/>
      <c r="Y56" s="265"/>
      <c r="Z56" s="265"/>
      <c r="AA56" s="265"/>
      <c r="AB56" s="265"/>
      <c r="AC56" s="265"/>
      <c r="AD56" s="265"/>
      <c r="AE56" s="265"/>
      <c r="AF56" s="265"/>
      <c r="AG56" s="265"/>
      <c r="AH56" s="265"/>
      <c r="AI56" s="265"/>
      <c r="AJ56" s="265"/>
      <c r="AK56" s="265"/>
      <c r="AL56" s="266"/>
    </row>
    <row r="57" spans="1:38" ht="12.6" customHeight="1" x14ac:dyDescent="0.25">
      <c r="A57" s="104" t="s">
        <v>344</v>
      </c>
      <c r="B57" s="211" t="s">
        <v>316</v>
      </c>
      <c r="C57" s="16"/>
      <c r="D57" s="40" t="s">
        <v>213</v>
      </c>
      <c r="E57" s="40" t="s">
        <v>37</v>
      </c>
      <c r="F57" s="41" t="s">
        <v>230</v>
      </c>
      <c r="G57" s="15"/>
      <c r="H57" s="16"/>
      <c r="I57" s="17"/>
      <c r="J57" s="15">
        <v>2</v>
      </c>
      <c r="K57" s="16">
        <v>1</v>
      </c>
      <c r="L57" s="17" t="s">
        <v>37</v>
      </c>
      <c r="M57" s="15"/>
      <c r="N57" s="16"/>
      <c r="O57" s="17"/>
      <c r="P57" s="15"/>
      <c r="Q57" s="16"/>
      <c r="R57" s="17"/>
      <c r="S57" s="15"/>
      <c r="T57" s="16"/>
      <c r="U57" s="17"/>
      <c r="V57" s="15"/>
      <c r="W57" s="16"/>
      <c r="X57" s="17"/>
      <c r="Y57" s="15"/>
      <c r="Z57" s="16"/>
      <c r="AA57" s="17"/>
      <c r="AB57" s="15"/>
      <c r="AC57" s="16"/>
      <c r="AD57" s="17"/>
      <c r="AE57" s="15"/>
      <c r="AF57" s="16"/>
      <c r="AG57" s="17"/>
      <c r="AH57" s="18"/>
      <c r="AI57" s="19"/>
      <c r="AJ57" s="20"/>
      <c r="AK57" s="89">
        <f t="shared" ref="AK57:AK64" si="4">SUM(G57,J57,M57,P57,S57,V57,Y57,AB57,AE57,AH57)*15</f>
        <v>30</v>
      </c>
      <c r="AL57" s="105">
        <f t="shared" ref="AL57:AL61" si="5">SUM(H57,K57,N57,Q57,T57,W57,Z57,AC57,AF57,AI57)</f>
        <v>1</v>
      </c>
    </row>
    <row r="58" spans="1:38" ht="12.6" customHeight="1" x14ac:dyDescent="0.25">
      <c r="A58" s="106" t="s">
        <v>24</v>
      </c>
      <c r="B58" s="212" t="s">
        <v>317</v>
      </c>
      <c r="C58" s="24"/>
      <c r="D58" s="42" t="s">
        <v>213</v>
      </c>
      <c r="E58" s="42" t="s">
        <v>37</v>
      </c>
      <c r="F58" s="43" t="s">
        <v>230</v>
      </c>
      <c r="G58" s="23"/>
      <c r="H58" s="24"/>
      <c r="I58" s="25"/>
      <c r="J58" s="23"/>
      <c r="K58" s="24"/>
      <c r="L58" s="25"/>
      <c r="M58" s="23">
        <v>2</v>
      </c>
      <c r="N58" s="24">
        <v>1</v>
      </c>
      <c r="O58" s="25" t="s">
        <v>37</v>
      </c>
      <c r="P58" s="23"/>
      <c r="Q58" s="24"/>
      <c r="R58" s="25"/>
      <c r="S58" s="23"/>
      <c r="T58" s="24"/>
      <c r="U58" s="25"/>
      <c r="V58" s="23"/>
      <c r="W58" s="24"/>
      <c r="X58" s="25"/>
      <c r="Y58" s="23"/>
      <c r="Z58" s="24"/>
      <c r="AA58" s="25"/>
      <c r="AB58" s="23"/>
      <c r="AC58" s="24"/>
      <c r="AD58" s="25"/>
      <c r="AE58" s="23"/>
      <c r="AF58" s="24"/>
      <c r="AG58" s="25"/>
      <c r="AH58" s="26"/>
      <c r="AI58" s="27"/>
      <c r="AJ58" s="28"/>
      <c r="AK58" s="90">
        <f t="shared" si="4"/>
        <v>30</v>
      </c>
      <c r="AL58" s="107">
        <f t="shared" si="5"/>
        <v>1</v>
      </c>
    </row>
    <row r="59" spans="1:38" ht="12.6" customHeight="1" x14ac:dyDescent="0.25">
      <c r="A59" s="106" t="s">
        <v>17</v>
      </c>
      <c r="B59" s="212" t="s">
        <v>318</v>
      </c>
      <c r="C59" s="24"/>
      <c r="D59" s="42" t="s">
        <v>213</v>
      </c>
      <c r="E59" s="42" t="s">
        <v>37</v>
      </c>
      <c r="F59" s="43" t="s">
        <v>230</v>
      </c>
      <c r="G59" s="23"/>
      <c r="H59" s="24"/>
      <c r="I59" s="25"/>
      <c r="J59" s="23"/>
      <c r="K59" s="24"/>
      <c r="L59" s="25"/>
      <c r="M59" s="23"/>
      <c r="N59" s="24"/>
      <c r="O59" s="25"/>
      <c r="P59" s="23">
        <v>2</v>
      </c>
      <c r="Q59" s="24">
        <v>1</v>
      </c>
      <c r="R59" s="25" t="s">
        <v>37</v>
      </c>
      <c r="S59" s="23"/>
      <c r="T59" s="24"/>
      <c r="U59" s="25"/>
      <c r="V59" s="23"/>
      <c r="W59" s="24"/>
      <c r="X59" s="25"/>
      <c r="Y59" s="23"/>
      <c r="Z59" s="24"/>
      <c r="AA59" s="25"/>
      <c r="AB59" s="23"/>
      <c r="AC59" s="24"/>
      <c r="AD59" s="25"/>
      <c r="AE59" s="23"/>
      <c r="AF59" s="24"/>
      <c r="AG59" s="25"/>
      <c r="AH59" s="26"/>
      <c r="AI59" s="27"/>
      <c r="AJ59" s="28"/>
      <c r="AK59" s="90">
        <f t="shared" si="4"/>
        <v>30</v>
      </c>
      <c r="AL59" s="107">
        <f t="shared" si="5"/>
        <v>1</v>
      </c>
    </row>
    <row r="60" spans="1:38" ht="12.6" customHeight="1" x14ac:dyDescent="0.25">
      <c r="A60" s="148" t="s">
        <v>26</v>
      </c>
      <c r="B60" s="212" t="s">
        <v>319</v>
      </c>
      <c r="C60" s="24"/>
      <c r="D60" s="42" t="s">
        <v>213</v>
      </c>
      <c r="E60" s="42" t="s">
        <v>37</v>
      </c>
      <c r="F60" s="43" t="s">
        <v>230</v>
      </c>
      <c r="G60" s="23"/>
      <c r="H60" s="24"/>
      <c r="I60" s="25"/>
      <c r="J60" s="23"/>
      <c r="K60" s="24"/>
      <c r="L60" s="25"/>
      <c r="M60" s="23"/>
      <c r="N60" s="24"/>
      <c r="O60" s="25"/>
      <c r="P60" s="23"/>
      <c r="Q60" s="24"/>
      <c r="R60" s="25"/>
      <c r="S60" s="23">
        <v>2</v>
      </c>
      <c r="T60" s="24">
        <v>1</v>
      </c>
      <c r="U60" s="25" t="s">
        <v>37</v>
      </c>
      <c r="V60" s="23"/>
      <c r="W60" s="24"/>
      <c r="X60" s="25"/>
      <c r="Y60" s="23"/>
      <c r="Z60" s="24"/>
      <c r="AA60" s="25"/>
      <c r="AB60" s="23"/>
      <c r="AC60" s="24"/>
      <c r="AD60" s="25"/>
      <c r="AE60" s="23"/>
      <c r="AF60" s="24"/>
      <c r="AG60" s="25"/>
      <c r="AH60" s="26"/>
      <c r="AI60" s="27"/>
      <c r="AJ60" s="28"/>
      <c r="AK60" s="90">
        <f t="shared" si="4"/>
        <v>30</v>
      </c>
      <c r="AL60" s="107">
        <f t="shared" si="5"/>
        <v>1</v>
      </c>
    </row>
    <row r="61" spans="1:38" ht="12.6" customHeight="1" x14ac:dyDescent="0.25">
      <c r="A61" s="148" t="s">
        <v>320</v>
      </c>
      <c r="B61" s="212" t="s">
        <v>321</v>
      </c>
      <c r="C61" s="24"/>
      <c r="D61" s="42" t="s">
        <v>213</v>
      </c>
      <c r="E61" s="42" t="s">
        <v>37</v>
      </c>
      <c r="F61" s="43" t="s">
        <v>230</v>
      </c>
      <c r="G61" s="23"/>
      <c r="H61" s="24"/>
      <c r="I61" s="25"/>
      <c r="J61" s="23">
        <v>1</v>
      </c>
      <c r="K61" s="24">
        <v>1</v>
      </c>
      <c r="L61" s="25" t="s">
        <v>37</v>
      </c>
      <c r="M61" s="23">
        <v>1</v>
      </c>
      <c r="N61" s="24">
        <v>1</v>
      </c>
      <c r="O61" s="25" t="s">
        <v>37</v>
      </c>
      <c r="P61" s="23">
        <v>1</v>
      </c>
      <c r="Q61" s="24">
        <v>1</v>
      </c>
      <c r="R61" s="25" t="s">
        <v>37</v>
      </c>
      <c r="S61" s="23">
        <v>1</v>
      </c>
      <c r="T61" s="24">
        <v>1</v>
      </c>
      <c r="U61" s="25" t="s">
        <v>37</v>
      </c>
      <c r="V61" s="23"/>
      <c r="W61" s="24"/>
      <c r="X61" s="25"/>
      <c r="Y61" s="23"/>
      <c r="Z61" s="24"/>
      <c r="AA61" s="25"/>
      <c r="AB61" s="23"/>
      <c r="AC61" s="24"/>
      <c r="AD61" s="25"/>
      <c r="AE61" s="23"/>
      <c r="AF61" s="24"/>
      <c r="AG61" s="25"/>
      <c r="AH61" s="26"/>
      <c r="AI61" s="27"/>
      <c r="AJ61" s="28"/>
      <c r="AK61" s="90">
        <f t="shared" si="4"/>
        <v>60</v>
      </c>
      <c r="AL61" s="107">
        <f t="shared" si="5"/>
        <v>4</v>
      </c>
    </row>
    <row r="62" spans="1:38" ht="12.6" customHeight="1" x14ac:dyDescent="0.25">
      <c r="A62" s="148" t="s">
        <v>522</v>
      </c>
      <c r="B62" s="212" t="s">
        <v>525</v>
      </c>
      <c r="C62" s="24"/>
      <c r="D62" s="42" t="s">
        <v>213</v>
      </c>
      <c r="E62" s="42" t="s">
        <v>37</v>
      </c>
      <c r="F62" s="43" t="s">
        <v>230</v>
      </c>
      <c r="G62" s="23"/>
      <c r="H62" s="24"/>
      <c r="I62" s="25"/>
      <c r="J62" s="23"/>
      <c r="K62" s="24"/>
      <c r="L62" s="25"/>
      <c r="M62" s="23"/>
      <c r="N62" s="24"/>
      <c r="O62" s="25"/>
      <c r="P62" s="23"/>
      <c r="Q62" s="24"/>
      <c r="R62" s="25"/>
      <c r="S62" s="23">
        <v>4</v>
      </c>
      <c r="T62" s="24">
        <v>2</v>
      </c>
      <c r="U62" s="25" t="s">
        <v>37</v>
      </c>
      <c r="V62" s="23">
        <v>4</v>
      </c>
      <c r="W62" s="24">
        <v>2</v>
      </c>
      <c r="X62" s="25" t="s">
        <v>37</v>
      </c>
      <c r="Y62" s="23"/>
      <c r="Z62" s="24"/>
      <c r="AA62" s="25"/>
      <c r="AB62" s="23"/>
      <c r="AC62" s="24"/>
      <c r="AD62" s="25"/>
      <c r="AE62" s="23"/>
      <c r="AF62" s="24"/>
      <c r="AG62" s="25"/>
      <c r="AH62" s="26"/>
      <c r="AI62" s="27"/>
      <c r="AJ62" s="28"/>
      <c r="AK62" s="90">
        <f t="shared" si="4"/>
        <v>120</v>
      </c>
      <c r="AL62" s="107">
        <f>SUM(H62,K62,N62,Q62,T62,W62,Z62,AC62,AF62,AI62)</f>
        <v>4</v>
      </c>
    </row>
    <row r="63" spans="1:38" ht="12.6" customHeight="1" x14ac:dyDescent="0.25">
      <c r="A63" s="148" t="s">
        <v>945</v>
      </c>
      <c r="B63" s="219" t="s">
        <v>1109</v>
      </c>
      <c r="C63" s="74"/>
      <c r="D63" s="42" t="s">
        <v>213</v>
      </c>
      <c r="E63" s="42" t="s">
        <v>37</v>
      </c>
      <c r="F63" s="43" t="s">
        <v>230</v>
      </c>
      <c r="G63" s="73"/>
      <c r="H63" s="74"/>
      <c r="I63" s="78"/>
      <c r="J63" s="73"/>
      <c r="K63" s="74"/>
      <c r="L63" s="78"/>
      <c r="M63" s="73"/>
      <c r="N63" s="74"/>
      <c r="O63" s="78"/>
      <c r="P63" s="73"/>
      <c r="Q63" s="74"/>
      <c r="R63" s="78"/>
      <c r="S63" s="73"/>
      <c r="T63" s="74"/>
      <c r="U63" s="78"/>
      <c r="V63" s="73"/>
      <c r="W63" s="74"/>
      <c r="X63" s="78"/>
      <c r="Y63" s="23">
        <v>4</v>
      </c>
      <c r="Z63" s="24">
        <v>2</v>
      </c>
      <c r="AA63" s="25" t="s">
        <v>37</v>
      </c>
      <c r="AB63" s="73"/>
      <c r="AC63" s="74"/>
      <c r="AD63" s="78"/>
      <c r="AE63" s="73"/>
      <c r="AF63" s="74"/>
      <c r="AG63" s="78"/>
      <c r="AH63" s="68"/>
      <c r="AI63" s="69"/>
      <c r="AJ63" s="70"/>
      <c r="AK63" s="90">
        <f t="shared" si="4"/>
        <v>60</v>
      </c>
      <c r="AL63" s="107">
        <f t="shared" ref="AL63" si="6">SUM(H63,K63,N63,Q63,T63,W63,Z63,AC63,AF63,AI63)</f>
        <v>2</v>
      </c>
    </row>
    <row r="64" spans="1:38" ht="12.6" customHeight="1" thickBot="1" x14ac:dyDescent="0.3">
      <c r="A64" s="152" t="s">
        <v>523</v>
      </c>
      <c r="B64" s="234" t="s">
        <v>526</v>
      </c>
      <c r="C64" s="31"/>
      <c r="D64" s="44" t="s">
        <v>213</v>
      </c>
      <c r="E64" s="44" t="s">
        <v>37</v>
      </c>
      <c r="F64" s="45" t="s">
        <v>230</v>
      </c>
      <c r="G64" s="30"/>
      <c r="H64" s="31"/>
      <c r="I64" s="32"/>
      <c r="J64" s="30"/>
      <c r="K64" s="31"/>
      <c r="L64" s="32"/>
      <c r="M64" s="30"/>
      <c r="N64" s="31"/>
      <c r="O64" s="32"/>
      <c r="P64" s="30"/>
      <c r="Q64" s="31"/>
      <c r="R64" s="32"/>
      <c r="S64" s="30"/>
      <c r="T64" s="31"/>
      <c r="U64" s="32"/>
      <c r="V64" s="30"/>
      <c r="W64" s="31"/>
      <c r="X64" s="32"/>
      <c r="Y64" s="30"/>
      <c r="Z64" s="31"/>
      <c r="AA64" s="32"/>
      <c r="AB64" s="30">
        <v>4</v>
      </c>
      <c r="AC64" s="31">
        <v>2</v>
      </c>
      <c r="AD64" s="32" t="s">
        <v>37</v>
      </c>
      <c r="AE64" s="30">
        <v>4</v>
      </c>
      <c r="AF64" s="31">
        <v>2</v>
      </c>
      <c r="AG64" s="32" t="s">
        <v>37</v>
      </c>
      <c r="AH64" s="33"/>
      <c r="AI64" s="34"/>
      <c r="AJ64" s="35"/>
      <c r="AK64" s="93">
        <f t="shared" si="4"/>
        <v>120</v>
      </c>
      <c r="AL64" s="110">
        <f>SUM(H64,K64,N64,Q64,T64,W64,Z64,AC64,AF64,AI64)</f>
        <v>4</v>
      </c>
    </row>
    <row r="65" spans="1:44" ht="12.6" customHeight="1" thickBot="1" x14ac:dyDescent="0.3">
      <c r="A65" s="264" t="s">
        <v>326</v>
      </c>
      <c r="B65" s="265"/>
      <c r="C65" s="265"/>
      <c r="D65" s="265"/>
      <c r="E65" s="265"/>
      <c r="F65" s="265"/>
      <c r="G65" s="265"/>
      <c r="H65" s="265"/>
      <c r="I65" s="265"/>
      <c r="J65" s="265"/>
      <c r="K65" s="265"/>
      <c r="L65" s="265"/>
      <c r="M65" s="265"/>
      <c r="N65" s="265"/>
      <c r="O65" s="265"/>
      <c r="P65" s="265"/>
      <c r="Q65" s="265"/>
      <c r="R65" s="265"/>
      <c r="S65" s="265"/>
      <c r="T65" s="265"/>
      <c r="U65" s="265"/>
      <c r="V65" s="265"/>
      <c r="W65" s="265"/>
      <c r="X65" s="265"/>
      <c r="Y65" s="265"/>
      <c r="Z65" s="265"/>
      <c r="AA65" s="265"/>
      <c r="AB65" s="265"/>
      <c r="AC65" s="265"/>
      <c r="AD65" s="265"/>
      <c r="AE65" s="265"/>
      <c r="AF65" s="265"/>
      <c r="AG65" s="265"/>
      <c r="AH65" s="265"/>
      <c r="AI65" s="265"/>
      <c r="AJ65" s="265"/>
      <c r="AK65" s="265"/>
      <c r="AL65" s="266"/>
    </row>
    <row r="66" spans="1:44" ht="12.6" customHeight="1" x14ac:dyDescent="0.25">
      <c r="A66" s="151" t="s">
        <v>524</v>
      </c>
      <c r="B66" s="211" t="s">
        <v>527</v>
      </c>
      <c r="C66" s="16" t="s">
        <v>229</v>
      </c>
      <c r="D66" s="40" t="s">
        <v>212</v>
      </c>
      <c r="E66" s="40" t="s">
        <v>37</v>
      </c>
      <c r="F66" s="41" t="s">
        <v>230</v>
      </c>
      <c r="G66" s="15"/>
      <c r="H66" s="16"/>
      <c r="I66" s="17"/>
      <c r="J66" s="15"/>
      <c r="K66" s="16"/>
      <c r="L66" s="17"/>
      <c r="M66" s="15"/>
      <c r="N66" s="16"/>
      <c r="O66" s="17"/>
      <c r="P66" s="15"/>
      <c r="Q66" s="16"/>
      <c r="R66" s="17"/>
      <c r="S66" s="15"/>
      <c r="T66" s="16"/>
      <c r="U66" s="17"/>
      <c r="V66" s="15"/>
      <c r="W66" s="16"/>
      <c r="X66" s="17"/>
      <c r="Y66" s="15"/>
      <c r="Z66" s="16"/>
      <c r="AA66" s="17"/>
      <c r="AB66" s="15"/>
      <c r="AC66" s="16"/>
      <c r="AD66" s="17"/>
      <c r="AE66" s="15"/>
      <c r="AF66" s="16"/>
      <c r="AG66" s="17"/>
      <c r="AH66" s="18">
        <v>6</v>
      </c>
      <c r="AI66" s="19">
        <v>12</v>
      </c>
      <c r="AJ66" s="20" t="s">
        <v>37</v>
      </c>
      <c r="AK66" s="89">
        <f t="shared" ref="AK66:AK69" si="7">SUM(G66,J66,M66,P66,S66,V66,Y66,AB66,AE66,AH66)*15</f>
        <v>90</v>
      </c>
      <c r="AL66" s="105">
        <f>SUM(H66,K66,N66,Q66,T66,W66,Z66,AC66,AF66,AI66)</f>
        <v>12</v>
      </c>
    </row>
    <row r="67" spans="1:44" ht="12.6" customHeight="1" x14ac:dyDescent="0.25">
      <c r="A67" s="148" t="s">
        <v>1061</v>
      </c>
      <c r="B67" s="241" t="s">
        <v>1151</v>
      </c>
      <c r="C67" s="161" t="s">
        <v>229</v>
      </c>
      <c r="D67" s="162" t="s">
        <v>212</v>
      </c>
      <c r="E67" s="162" t="s">
        <v>37</v>
      </c>
      <c r="F67" s="163" t="s">
        <v>230</v>
      </c>
      <c r="G67" s="164"/>
      <c r="H67" s="161"/>
      <c r="I67" s="165"/>
      <c r="J67" s="164"/>
      <c r="K67" s="161"/>
      <c r="L67" s="165"/>
      <c r="M67" s="164"/>
      <c r="N67" s="161"/>
      <c r="O67" s="165"/>
      <c r="P67" s="164"/>
      <c r="Q67" s="161"/>
      <c r="R67" s="165"/>
      <c r="S67" s="164"/>
      <c r="T67" s="161"/>
      <c r="U67" s="165"/>
      <c r="V67" s="164"/>
      <c r="W67" s="161"/>
      <c r="X67" s="165"/>
      <c r="Y67" s="164"/>
      <c r="Z67" s="161"/>
      <c r="AA67" s="165"/>
      <c r="AB67" s="164"/>
      <c r="AC67" s="161"/>
      <c r="AD67" s="165"/>
      <c r="AE67" s="164"/>
      <c r="AF67" s="161"/>
      <c r="AG67" s="165"/>
      <c r="AH67" s="166">
        <v>2</v>
      </c>
      <c r="AI67" s="167">
        <v>4</v>
      </c>
      <c r="AJ67" s="168" t="s">
        <v>37</v>
      </c>
      <c r="AK67" s="127">
        <f t="shared" si="7"/>
        <v>30</v>
      </c>
      <c r="AL67" s="141">
        <f>SUM(H67,K67,N67,Q67,T67,W67,Z67,AC67,AF67,AI67)</f>
        <v>4</v>
      </c>
    </row>
    <row r="68" spans="1:44" ht="12.6" customHeight="1" x14ac:dyDescent="0.25">
      <c r="A68" s="148" t="s">
        <v>25</v>
      </c>
      <c r="B68" s="212" t="s">
        <v>345</v>
      </c>
      <c r="C68" s="24" t="s">
        <v>229</v>
      </c>
      <c r="D68" s="42" t="s">
        <v>213</v>
      </c>
      <c r="E68" s="42" t="s">
        <v>217</v>
      </c>
      <c r="F68" s="43">
        <v>45</v>
      </c>
      <c r="G68" s="23"/>
      <c r="H68" s="24"/>
      <c r="I68" s="25"/>
      <c r="J68" s="23"/>
      <c r="K68" s="24"/>
      <c r="L68" s="25"/>
      <c r="M68" s="23"/>
      <c r="N68" s="24"/>
      <c r="O68" s="25"/>
      <c r="P68" s="23"/>
      <c r="Q68" s="24"/>
      <c r="R68" s="25"/>
      <c r="S68" s="23"/>
      <c r="T68" s="24"/>
      <c r="U68" s="25"/>
      <c r="V68" s="23"/>
      <c r="W68" s="24"/>
      <c r="X68" s="25"/>
      <c r="Y68" s="23"/>
      <c r="Z68" s="24"/>
      <c r="AA68" s="25"/>
      <c r="AB68" s="23"/>
      <c r="AC68" s="24"/>
      <c r="AD68" s="25"/>
      <c r="AE68" s="23"/>
      <c r="AF68" s="24"/>
      <c r="AG68" s="25"/>
      <c r="AH68" s="26">
        <v>2</v>
      </c>
      <c r="AI68" s="27">
        <v>2</v>
      </c>
      <c r="AJ68" s="28" t="s">
        <v>37</v>
      </c>
      <c r="AK68" s="90">
        <f t="shared" si="7"/>
        <v>30</v>
      </c>
      <c r="AL68" s="107">
        <f>SUM(H68,K68,N68,Q68,T68,W68,Z68,AC68,AF68,AI68)</f>
        <v>2</v>
      </c>
    </row>
    <row r="69" spans="1:44" ht="12.6" customHeight="1" thickBot="1" x14ac:dyDescent="0.3">
      <c r="A69" s="152" t="s">
        <v>18</v>
      </c>
      <c r="B69" s="234" t="s">
        <v>346</v>
      </c>
      <c r="C69" s="31" t="s">
        <v>229</v>
      </c>
      <c r="D69" s="44" t="s">
        <v>212</v>
      </c>
      <c r="E69" s="44" t="s">
        <v>37</v>
      </c>
      <c r="F69" s="45"/>
      <c r="G69" s="30"/>
      <c r="H69" s="31"/>
      <c r="I69" s="32"/>
      <c r="J69" s="30"/>
      <c r="K69" s="31"/>
      <c r="L69" s="32"/>
      <c r="M69" s="30"/>
      <c r="N69" s="31"/>
      <c r="O69" s="32"/>
      <c r="P69" s="30"/>
      <c r="Q69" s="31"/>
      <c r="R69" s="32"/>
      <c r="S69" s="30"/>
      <c r="T69" s="31"/>
      <c r="U69" s="32"/>
      <c r="V69" s="30"/>
      <c r="W69" s="31"/>
      <c r="X69" s="32"/>
      <c r="Y69" s="30"/>
      <c r="Z69" s="31"/>
      <c r="AA69" s="32"/>
      <c r="AB69" s="30"/>
      <c r="AC69" s="31"/>
      <c r="AD69" s="32"/>
      <c r="AE69" s="30"/>
      <c r="AF69" s="31"/>
      <c r="AG69" s="32"/>
      <c r="AH69" s="33">
        <v>0</v>
      </c>
      <c r="AI69" s="34">
        <v>2</v>
      </c>
      <c r="AJ69" s="35" t="s">
        <v>37</v>
      </c>
      <c r="AK69" s="93">
        <f t="shared" si="7"/>
        <v>0</v>
      </c>
      <c r="AL69" s="110">
        <f>SUM(H69,K69,N69,Q69,T69,W69,Z69,AC69,AF69,AI69)</f>
        <v>2</v>
      </c>
    </row>
    <row r="70" spans="1:44" ht="12.6" customHeight="1" thickBot="1" x14ac:dyDescent="0.3">
      <c r="A70" s="259" t="s">
        <v>329</v>
      </c>
      <c r="B70" s="260"/>
      <c r="C70" s="260"/>
      <c r="D70" s="260"/>
      <c r="E70" s="260"/>
      <c r="F70" s="261"/>
      <c r="G70" s="115">
        <f>SUM(G57:G64,G66:G69)</f>
        <v>0</v>
      </c>
      <c r="H70" s="116">
        <f>SUM(H57:H64,H66:H69)</f>
        <v>0</v>
      </c>
      <c r="I70" s="117"/>
      <c r="J70" s="115">
        <f t="shared" ref="J70:K70" si="8">SUM(J57:J64,J66:J69)</f>
        <v>3</v>
      </c>
      <c r="K70" s="116">
        <f t="shared" si="8"/>
        <v>2</v>
      </c>
      <c r="L70" s="117"/>
      <c r="M70" s="115">
        <f t="shared" ref="M70:N70" si="9">SUM(M57:M64,M66:M69)</f>
        <v>3</v>
      </c>
      <c r="N70" s="116">
        <f t="shared" si="9"/>
        <v>2</v>
      </c>
      <c r="O70" s="117"/>
      <c r="P70" s="115">
        <f t="shared" ref="P70:Q70" si="10">SUM(P57:P64,P66:P69)</f>
        <v>3</v>
      </c>
      <c r="Q70" s="116">
        <f t="shared" si="10"/>
        <v>2</v>
      </c>
      <c r="R70" s="117"/>
      <c r="S70" s="115">
        <f t="shared" ref="S70:T70" si="11">SUM(S57:S64,S66:S69)</f>
        <v>7</v>
      </c>
      <c r="T70" s="116">
        <f t="shared" si="11"/>
        <v>4</v>
      </c>
      <c r="U70" s="117"/>
      <c r="V70" s="115">
        <f t="shared" ref="V70:W70" si="12">SUM(V57:V64,V66:V69)</f>
        <v>4</v>
      </c>
      <c r="W70" s="116">
        <f t="shared" si="12"/>
        <v>2</v>
      </c>
      <c r="X70" s="117"/>
      <c r="Y70" s="115">
        <f t="shared" ref="Y70:Z70" si="13">SUM(Y57:Y64,Y66:Y69)</f>
        <v>4</v>
      </c>
      <c r="Z70" s="116">
        <f t="shared" si="13"/>
        <v>2</v>
      </c>
      <c r="AA70" s="117"/>
      <c r="AB70" s="115">
        <f t="shared" ref="AB70:AC70" si="14">SUM(AB57:AB64,AB66:AB69)</f>
        <v>4</v>
      </c>
      <c r="AC70" s="116">
        <f t="shared" si="14"/>
        <v>2</v>
      </c>
      <c r="AD70" s="117"/>
      <c r="AE70" s="115">
        <f t="shared" ref="AE70" si="15">SUM(AE57:AE64,AE66:AE69)</f>
        <v>4</v>
      </c>
      <c r="AF70" s="116">
        <f>SUM(AF57:AF64,AF66:AF69)</f>
        <v>2</v>
      </c>
      <c r="AG70" s="117"/>
      <c r="AH70" s="118">
        <f>SUM(AH57:AH64,AH66:AH69)</f>
        <v>10</v>
      </c>
      <c r="AI70" s="119">
        <f>SUM(AI57:AI64,AI66:AI69)</f>
        <v>20</v>
      </c>
      <c r="AJ70" s="120"/>
      <c r="AK70" s="121">
        <f>SUM(AK57:AK64,AK66:AK69)</f>
        <v>630</v>
      </c>
      <c r="AL70" s="138">
        <f>SUM(AL57:AL64,AL66:AL69)</f>
        <v>38</v>
      </c>
    </row>
    <row r="71" spans="1:44" ht="12.6" customHeight="1" thickBot="1" x14ac:dyDescent="0.3">
      <c r="A71" s="259" t="s">
        <v>330</v>
      </c>
      <c r="B71" s="260"/>
      <c r="C71" s="260"/>
      <c r="D71" s="260"/>
      <c r="E71" s="260"/>
      <c r="F71" s="261"/>
      <c r="G71" s="115">
        <f>SUM(G44,G55,G70)</f>
        <v>0</v>
      </c>
      <c r="H71" s="116">
        <f>SUM(H44,H55,H70)</f>
        <v>0</v>
      </c>
      <c r="I71" s="117"/>
      <c r="J71" s="115">
        <f t="shared" ref="J71:K71" si="16">SUM(J44,J55,J70)</f>
        <v>7</v>
      </c>
      <c r="K71" s="116">
        <f t="shared" si="16"/>
        <v>8</v>
      </c>
      <c r="L71" s="117"/>
      <c r="M71" s="115">
        <f t="shared" ref="M71:N71" si="17">SUM(M44,M55,M70)</f>
        <v>7</v>
      </c>
      <c r="N71" s="116">
        <f t="shared" si="17"/>
        <v>6</v>
      </c>
      <c r="O71" s="117"/>
      <c r="P71" s="115">
        <f t="shared" ref="P71:Q71" si="18">SUM(P44,P55,P70)</f>
        <v>7</v>
      </c>
      <c r="Q71" s="116">
        <f t="shared" si="18"/>
        <v>7</v>
      </c>
      <c r="R71" s="117"/>
      <c r="S71" s="115">
        <f t="shared" ref="S71:T71" si="19">SUM(S44,S55,S70)</f>
        <v>9</v>
      </c>
      <c r="T71" s="116">
        <f t="shared" si="19"/>
        <v>7</v>
      </c>
      <c r="U71" s="117"/>
      <c r="V71" s="115">
        <f t="shared" ref="V71:W71" si="20">SUM(V44,V55,V70)</f>
        <v>7</v>
      </c>
      <c r="W71" s="116">
        <f t="shared" si="20"/>
        <v>6</v>
      </c>
      <c r="X71" s="117"/>
      <c r="Y71" s="115">
        <f t="shared" ref="Y71:Z71" si="21">SUM(Y44,Y55,Y70)</f>
        <v>8</v>
      </c>
      <c r="Z71" s="116">
        <f t="shared" si="21"/>
        <v>8</v>
      </c>
      <c r="AA71" s="117"/>
      <c r="AB71" s="115">
        <f t="shared" ref="AB71:AC71" si="22">SUM(AB44,AB55,AB70)</f>
        <v>9</v>
      </c>
      <c r="AC71" s="116">
        <f t="shared" si="22"/>
        <v>9</v>
      </c>
      <c r="AD71" s="117"/>
      <c r="AE71" s="115">
        <f t="shared" ref="AE71:AF71" si="23">SUM(AE44,AE55,AE70)</f>
        <v>10</v>
      </c>
      <c r="AF71" s="116">
        <f t="shared" si="23"/>
        <v>13</v>
      </c>
      <c r="AG71" s="117"/>
      <c r="AH71" s="118">
        <f>SUM(AH44,AH55,AH70)</f>
        <v>14</v>
      </c>
      <c r="AI71" s="119">
        <f>SUM(AI44,AI55,AI70)</f>
        <v>26</v>
      </c>
      <c r="AJ71" s="120"/>
      <c r="AK71" s="121">
        <f>SUM(AK44,AK55,,AK70)</f>
        <v>1170</v>
      </c>
      <c r="AL71" s="128">
        <f>SUM(AL44,AL55,AL70)</f>
        <v>90</v>
      </c>
    </row>
    <row r="72" spans="1:44" ht="12.6" customHeight="1" thickBot="1" x14ac:dyDescent="0.3">
      <c r="A72" s="262" t="s">
        <v>33</v>
      </c>
      <c r="B72" s="263"/>
      <c r="C72" s="263"/>
      <c r="D72" s="263"/>
      <c r="E72" s="263"/>
      <c r="F72" s="263"/>
      <c r="G72" s="131">
        <f>SUM(G27,G71)</f>
        <v>17.5</v>
      </c>
      <c r="H72" s="132">
        <f>SUM(H27,H71)</f>
        <v>28</v>
      </c>
      <c r="I72" s="133"/>
      <c r="J72" s="131">
        <f t="shared" ref="J72:K72" si="24">SUM(J27,J71)</f>
        <v>24.5</v>
      </c>
      <c r="K72" s="132">
        <f t="shared" si="24"/>
        <v>36</v>
      </c>
      <c r="L72" s="133"/>
      <c r="M72" s="131">
        <f t="shared" ref="M72:N72" si="25">SUM(M27,M71)</f>
        <v>22</v>
      </c>
      <c r="N72" s="132">
        <f t="shared" si="25"/>
        <v>29</v>
      </c>
      <c r="O72" s="133"/>
      <c r="P72" s="131">
        <f t="shared" ref="P72:Q72" si="26">SUM(P27,P71)</f>
        <v>21</v>
      </c>
      <c r="Q72" s="132">
        <f t="shared" si="26"/>
        <v>31</v>
      </c>
      <c r="R72" s="133"/>
      <c r="S72" s="131">
        <f t="shared" ref="S72:T72" si="27">SUM(S27,S71)</f>
        <v>24</v>
      </c>
      <c r="T72" s="132">
        <f t="shared" si="27"/>
        <v>30</v>
      </c>
      <c r="U72" s="133"/>
      <c r="V72" s="131">
        <f t="shared" ref="V72:W72" si="28">SUM(V27,V71)</f>
        <v>23</v>
      </c>
      <c r="W72" s="132">
        <f t="shared" si="28"/>
        <v>31</v>
      </c>
      <c r="X72" s="133"/>
      <c r="Y72" s="131">
        <f t="shared" ref="Y72:Z72" si="29">SUM(Y27,Y71)</f>
        <v>19.5</v>
      </c>
      <c r="Z72" s="132">
        <f t="shared" si="29"/>
        <v>30</v>
      </c>
      <c r="AA72" s="133"/>
      <c r="AB72" s="131">
        <f t="shared" ref="AB72:AC72" si="30">SUM(AB27,AB71)</f>
        <v>20.5</v>
      </c>
      <c r="AC72" s="132">
        <f t="shared" si="30"/>
        <v>32</v>
      </c>
      <c r="AD72" s="133"/>
      <c r="AE72" s="131">
        <f t="shared" ref="AE72" si="31">SUM(AE27,AE71)</f>
        <v>10.5</v>
      </c>
      <c r="AF72" s="132">
        <f>SUM(AF27,AF71)</f>
        <v>25</v>
      </c>
      <c r="AG72" s="133"/>
      <c r="AH72" s="136">
        <f>SUM(AH27,AH71)</f>
        <v>14</v>
      </c>
      <c r="AI72" s="134">
        <f>SUM(AI27,AI71)</f>
        <v>28</v>
      </c>
      <c r="AJ72" s="135"/>
      <c r="AK72" s="137">
        <f>SUM(AK27,AK71)</f>
        <v>2917.5</v>
      </c>
      <c r="AL72" s="137">
        <f>SUM(AL27,AL71)</f>
        <v>300</v>
      </c>
    </row>
    <row r="74" spans="1:44" ht="12" x14ac:dyDescent="0.2">
      <c r="A74" s="88" t="s">
        <v>265</v>
      </c>
    </row>
    <row r="76" spans="1:44" s="62" customFormat="1" ht="12" x14ac:dyDescent="0.2">
      <c r="A76" s="81" t="s">
        <v>231</v>
      </c>
      <c r="B76" s="81"/>
      <c r="C76" s="82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2"/>
      <c r="AM76" s="1"/>
      <c r="AN76" s="1"/>
      <c r="AO76" s="1"/>
      <c r="AP76" s="1"/>
      <c r="AQ76" s="1"/>
      <c r="AR76" s="1"/>
    </row>
    <row r="77" spans="1:44" s="62" customFormat="1" ht="12" x14ac:dyDescent="0.2">
      <c r="A77" s="81" t="s">
        <v>258</v>
      </c>
      <c r="B77" s="81"/>
      <c r="C77" s="82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2"/>
      <c r="AM77" s="1"/>
      <c r="AN77" s="1"/>
      <c r="AO77" s="1"/>
      <c r="AP77" s="1"/>
      <c r="AQ77" s="1"/>
      <c r="AR77" s="1"/>
    </row>
    <row r="78" spans="1:44" s="62" customFormat="1" ht="12" x14ac:dyDescent="0.2">
      <c r="A78" s="81" t="s">
        <v>259</v>
      </c>
      <c r="B78" s="81"/>
      <c r="C78" s="82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2"/>
      <c r="AM78" s="1"/>
      <c r="AN78" s="1"/>
      <c r="AO78" s="1"/>
      <c r="AP78" s="1"/>
      <c r="AQ78" s="1"/>
      <c r="AR78" s="1"/>
    </row>
    <row r="79" spans="1:44" s="62" customFormat="1" ht="12" x14ac:dyDescent="0.2">
      <c r="A79" s="81" t="s">
        <v>260</v>
      </c>
      <c r="B79" s="81"/>
      <c r="C79" s="82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2"/>
      <c r="AM79" s="1"/>
      <c r="AN79" s="1"/>
      <c r="AO79" s="1"/>
      <c r="AP79" s="1"/>
      <c r="AQ79" s="1"/>
      <c r="AR79" s="1"/>
    </row>
    <row r="80" spans="1:44" s="62" customFormat="1" ht="12" x14ac:dyDescent="0.2">
      <c r="A80" s="81"/>
      <c r="B80" s="81"/>
      <c r="C80" s="82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3"/>
      <c r="AM80" s="1"/>
      <c r="AN80" s="1"/>
      <c r="AO80" s="1"/>
      <c r="AP80" s="1"/>
      <c r="AQ80" s="1"/>
      <c r="AR80" s="1"/>
    </row>
    <row r="81" spans="1:44" s="62" customFormat="1" ht="12" x14ac:dyDescent="0.2">
      <c r="A81" s="84" t="s">
        <v>232</v>
      </c>
      <c r="B81" s="81"/>
      <c r="C81" s="82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3"/>
      <c r="AM81" s="1"/>
      <c r="AN81" s="1"/>
      <c r="AO81" s="1"/>
      <c r="AP81" s="1"/>
      <c r="AQ81" s="1"/>
      <c r="AR81" s="1"/>
    </row>
    <row r="82" spans="1:44" s="62" customFormat="1" ht="12" x14ac:dyDescent="0.2">
      <c r="A82" s="85" t="s">
        <v>233</v>
      </c>
      <c r="B82" s="81"/>
      <c r="C82" s="82"/>
      <c r="G82" s="81" t="s">
        <v>234</v>
      </c>
      <c r="H82" s="85"/>
      <c r="I82" s="81"/>
      <c r="M82" s="81" t="s">
        <v>235</v>
      </c>
      <c r="N82" s="85"/>
      <c r="O82" s="81"/>
      <c r="P82" s="81"/>
      <c r="Q82" s="85"/>
      <c r="R82" s="85"/>
      <c r="T82" s="85" t="s">
        <v>236</v>
      </c>
      <c r="U82" s="81"/>
      <c r="V82" s="85"/>
      <c r="W82" s="81"/>
      <c r="X82" s="83"/>
      <c r="AM82" s="1"/>
      <c r="AN82" s="1"/>
      <c r="AO82" s="1"/>
      <c r="AP82" s="1"/>
      <c r="AQ82" s="1"/>
      <c r="AR82" s="1"/>
    </row>
    <row r="83" spans="1:44" s="62" customFormat="1" ht="12" x14ac:dyDescent="0.2">
      <c r="A83" s="85" t="s">
        <v>237</v>
      </c>
      <c r="B83" s="81"/>
      <c r="C83" s="82"/>
      <c r="G83" s="81" t="s">
        <v>238</v>
      </c>
      <c r="H83" s="85"/>
      <c r="I83" s="81"/>
      <c r="M83" s="81" t="s">
        <v>239</v>
      </c>
      <c r="N83" s="85"/>
      <c r="O83" s="81"/>
      <c r="P83" s="81"/>
      <c r="Q83" s="85"/>
      <c r="R83" s="85"/>
      <c r="T83" s="85" t="s">
        <v>240</v>
      </c>
      <c r="U83" s="81"/>
      <c r="V83" s="85"/>
      <c r="W83" s="81"/>
      <c r="X83" s="83"/>
      <c r="AM83" s="1"/>
      <c r="AN83" s="1"/>
      <c r="AO83" s="1"/>
      <c r="AP83" s="1"/>
      <c r="AQ83" s="1"/>
      <c r="AR83" s="1"/>
    </row>
    <row r="84" spans="1:44" s="62" customFormat="1" ht="12" x14ac:dyDescent="0.2">
      <c r="A84" s="81" t="s">
        <v>241</v>
      </c>
      <c r="B84" s="81"/>
      <c r="C84" s="82"/>
      <c r="G84" s="81" t="s">
        <v>242</v>
      </c>
      <c r="H84" s="81"/>
      <c r="I84" s="81"/>
      <c r="M84" s="81" t="s">
        <v>243</v>
      </c>
      <c r="N84" s="81"/>
      <c r="O84" s="81"/>
      <c r="P84" s="81"/>
      <c r="Q84" s="81"/>
      <c r="R84" s="81"/>
      <c r="T84" s="81" t="s">
        <v>244</v>
      </c>
      <c r="U84" s="81"/>
      <c r="V84" s="81"/>
      <c r="W84" s="81"/>
      <c r="X84" s="82"/>
      <c r="AM84" s="1"/>
      <c r="AN84" s="1"/>
      <c r="AO84" s="1"/>
      <c r="AP84" s="1"/>
      <c r="AQ84" s="1"/>
      <c r="AR84" s="1"/>
    </row>
    <row r="85" spans="1:44" s="62" customFormat="1" ht="12" x14ac:dyDescent="0.2">
      <c r="A85" s="81" t="s">
        <v>245</v>
      </c>
      <c r="B85" s="81"/>
      <c r="C85" s="82"/>
      <c r="G85" s="81"/>
      <c r="H85" s="81"/>
      <c r="I85" s="81"/>
      <c r="M85" s="81" t="s">
        <v>246</v>
      </c>
      <c r="N85" s="81"/>
      <c r="O85" s="81"/>
      <c r="P85" s="81"/>
      <c r="Q85" s="81"/>
      <c r="R85" s="81"/>
      <c r="T85" s="88" t="s">
        <v>261</v>
      </c>
      <c r="U85" s="88"/>
      <c r="V85" s="88"/>
      <c r="W85" s="88"/>
      <c r="X85" s="98"/>
      <c r="AM85" s="1"/>
      <c r="AN85" s="1"/>
      <c r="AO85" s="1"/>
      <c r="AP85" s="1"/>
      <c r="AQ85" s="1"/>
      <c r="AR85" s="1"/>
    </row>
    <row r="86" spans="1:44" s="62" customFormat="1" ht="12" x14ac:dyDescent="0.2">
      <c r="A86" s="81" t="s">
        <v>247</v>
      </c>
      <c r="B86" s="81"/>
      <c r="C86" s="82"/>
      <c r="G86" s="81"/>
      <c r="H86" s="81"/>
      <c r="I86" s="81"/>
      <c r="M86" s="81" t="s">
        <v>248</v>
      </c>
      <c r="N86" s="81"/>
      <c r="O86" s="81"/>
      <c r="P86" s="81"/>
      <c r="Q86" s="81"/>
      <c r="R86" s="81"/>
      <c r="S86" s="81"/>
      <c r="T86" s="99" t="s">
        <v>266</v>
      </c>
      <c r="U86" s="88"/>
      <c r="V86" s="88"/>
      <c r="W86" s="88"/>
      <c r="X86" s="98"/>
      <c r="AM86" s="1"/>
      <c r="AN86" s="1"/>
      <c r="AO86" s="1"/>
      <c r="AP86" s="1"/>
      <c r="AQ86" s="1"/>
      <c r="AR86" s="1"/>
    </row>
    <row r="87" spans="1:44" s="62" customFormat="1" ht="12" x14ac:dyDescent="0.2">
      <c r="A87" s="81" t="s">
        <v>251</v>
      </c>
      <c r="B87" s="81"/>
      <c r="C87" s="82"/>
      <c r="G87" s="81"/>
      <c r="H87" s="81"/>
      <c r="I87" s="81"/>
      <c r="M87" s="81"/>
      <c r="N87" s="81"/>
      <c r="O87" s="81"/>
      <c r="P87" s="81"/>
      <c r="Q87" s="81"/>
      <c r="R87" s="81"/>
      <c r="S87" s="81"/>
      <c r="T87" s="99" t="s">
        <v>267</v>
      </c>
      <c r="U87" s="88"/>
      <c r="V87" s="88"/>
      <c r="W87" s="88"/>
      <c r="X87" s="98"/>
      <c r="AM87" s="1"/>
      <c r="AN87" s="1"/>
      <c r="AO87" s="1"/>
      <c r="AP87" s="1"/>
      <c r="AQ87" s="1"/>
      <c r="AR87" s="1"/>
    </row>
    <row r="88" spans="1:44" s="62" customFormat="1" ht="12" x14ac:dyDescent="0.2">
      <c r="A88" s="81" t="s">
        <v>331</v>
      </c>
      <c r="B88" s="81"/>
      <c r="C88" s="82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2"/>
      <c r="S88" s="81"/>
      <c r="T88" s="98"/>
      <c r="AM88" s="1"/>
      <c r="AN88" s="1"/>
      <c r="AO88" s="1"/>
      <c r="AP88" s="1"/>
      <c r="AQ88" s="1"/>
      <c r="AR88" s="1"/>
    </row>
    <row r="89" spans="1:44" s="62" customFormat="1" ht="12" x14ac:dyDescent="0.2">
      <c r="A89" s="81"/>
      <c r="B89" s="81"/>
      <c r="C89" s="82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98"/>
      <c r="AM89" s="1"/>
      <c r="AN89" s="1"/>
      <c r="AO89" s="1"/>
      <c r="AP89" s="1"/>
      <c r="AQ89" s="1"/>
      <c r="AR89" s="1"/>
    </row>
    <row r="90" spans="1:44" s="62" customFormat="1" ht="12" x14ac:dyDescent="0.2">
      <c r="A90" s="84" t="s">
        <v>249</v>
      </c>
      <c r="B90" s="81"/>
      <c r="C90" s="82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2"/>
      <c r="AM90" s="1"/>
      <c r="AN90" s="1"/>
      <c r="AO90" s="1"/>
      <c r="AP90" s="1"/>
      <c r="AQ90" s="1"/>
      <c r="AR90" s="1"/>
    </row>
    <row r="91" spans="1:44" ht="12" x14ac:dyDescent="0.2">
      <c r="A91" s="81" t="s">
        <v>256</v>
      </c>
      <c r="B91" s="81"/>
      <c r="C91" s="82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2"/>
    </row>
    <row r="92" spans="1:44" ht="12" x14ac:dyDescent="0.2">
      <c r="A92" s="81" t="s">
        <v>252</v>
      </c>
      <c r="B92" s="81"/>
      <c r="C92" s="82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2"/>
    </row>
    <row r="93" spans="1:44" ht="12" x14ac:dyDescent="0.2">
      <c r="A93" s="81" t="s">
        <v>253</v>
      </c>
      <c r="B93" s="81"/>
      <c r="C93" s="82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2"/>
    </row>
    <row r="94" spans="1:44" ht="12" x14ac:dyDescent="0.2">
      <c r="A94" s="81" t="s">
        <v>257</v>
      </c>
      <c r="B94" s="81"/>
      <c r="C94" s="82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2"/>
      <c r="AC94" s="1"/>
      <c r="AD94" s="1"/>
      <c r="AE94" s="1"/>
      <c r="AF94" s="1"/>
      <c r="AG94" s="1"/>
      <c r="AH94" s="1"/>
      <c r="AI94" s="1"/>
      <c r="AJ94" s="1"/>
      <c r="AK94" s="1"/>
      <c r="AL94" s="1"/>
      <c r="AQ94" s="62"/>
      <c r="AR94" s="62"/>
    </row>
    <row r="95" spans="1:44" ht="12" x14ac:dyDescent="0.2">
      <c r="A95" s="81" t="s">
        <v>250</v>
      </c>
      <c r="B95" s="81"/>
      <c r="C95" s="82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2"/>
      <c r="AC95" s="1"/>
      <c r="AD95" s="1"/>
      <c r="AE95" s="1"/>
      <c r="AF95" s="1"/>
      <c r="AG95" s="1"/>
      <c r="AH95" s="1"/>
      <c r="AI95" s="1"/>
      <c r="AJ95" s="1"/>
      <c r="AK95" s="1"/>
      <c r="AL95" s="1"/>
      <c r="AQ95" s="62"/>
      <c r="AR95" s="62"/>
    </row>
    <row r="96" spans="1:44" ht="12" x14ac:dyDescent="0.2">
      <c r="A96" s="88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2"/>
      <c r="T96" s="82"/>
      <c r="AC96" s="1"/>
      <c r="AD96" s="1"/>
      <c r="AE96" s="1"/>
      <c r="AF96" s="1"/>
      <c r="AG96" s="1"/>
      <c r="AH96" s="1"/>
      <c r="AI96" s="1"/>
      <c r="AJ96" s="1"/>
      <c r="AK96" s="1"/>
      <c r="AL96" s="1"/>
      <c r="AQ96" s="62"/>
      <c r="AR96" s="62"/>
    </row>
  </sheetData>
  <sheetProtection algorithmName="SHA-512" hashValue="8PAR+Y6Lqzrqd7pPDARXqkKvVAt1w2ia6i5WuEr2vaFn6MyM5K8fY4tdTGhvRI6Ixm/Sb59pkssNjXIm8N4hPA==" saltValue="Ew7vpaWUlSn+xrOAnPapqA==" spinCount="100000" sheet="1" objects="1" scenarios="1"/>
  <mergeCells count="60">
    <mergeCell ref="A1:AL1"/>
    <mergeCell ref="A2:AL2"/>
    <mergeCell ref="A3:AL3"/>
    <mergeCell ref="A4:A6"/>
    <mergeCell ref="B4:B6"/>
    <mergeCell ref="C4:C6"/>
    <mergeCell ref="D4:D6"/>
    <mergeCell ref="E4:E6"/>
    <mergeCell ref="F4:F6"/>
    <mergeCell ref="G4:AJ4"/>
    <mergeCell ref="AK4:AL4"/>
    <mergeCell ref="G5:I5"/>
    <mergeCell ref="J5:L5"/>
    <mergeCell ref="M5:O5"/>
    <mergeCell ref="P5:R5"/>
    <mergeCell ref="S5:U5"/>
    <mergeCell ref="AK5:AK6"/>
    <mergeCell ref="AL5:AL6"/>
    <mergeCell ref="A7:F7"/>
    <mergeCell ref="G7:AJ7"/>
    <mergeCell ref="AK7:AL7"/>
    <mergeCell ref="V5:X5"/>
    <mergeCell ref="Y5:AA5"/>
    <mergeCell ref="AB5:AD5"/>
    <mergeCell ref="AE5:AG5"/>
    <mergeCell ref="AH5:AJ5"/>
    <mergeCell ref="A24:F24"/>
    <mergeCell ref="G24:AJ24"/>
    <mergeCell ref="AK24:AL24"/>
    <mergeCell ref="A27:F27"/>
    <mergeCell ref="A28:AL28"/>
    <mergeCell ref="A32:AL32"/>
    <mergeCell ref="F29:F31"/>
    <mergeCell ref="G29:AJ29"/>
    <mergeCell ref="AK29:AL29"/>
    <mergeCell ref="G30:I30"/>
    <mergeCell ref="J30:L30"/>
    <mergeCell ref="M30:O30"/>
    <mergeCell ref="P30:R30"/>
    <mergeCell ref="S30:U30"/>
    <mergeCell ref="V30:X30"/>
    <mergeCell ref="Y30:AA30"/>
    <mergeCell ref="A29:A31"/>
    <mergeCell ref="B29:B31"/>
    <mergeCell ref="C29:C31"/>
    <mergeCell ref="D29:D31"/>
    <mergeCell ref="E29:E31"/>
    <mergeCell ref="AB30:AD30"/>
    <mergeCell ref="AE30:AG30"/>
    <mergeCell ref="AH30:AJ30"/>
    <mergeCell ref="AK30:AK31"/>
    <mergeCell ref="AL30:AL31"/>
    <mergeCell ref="A71:F71"/>
    <mergeCell ref="A72:F72"/>
    <mergeCell ref="A44:F44"/>
    <mergeCell ref="A45:AL45"/>
    <mergeCell ref="A55:F55"/>
    <mergeCell ref="A56:AL56"/>
    <mergeCell ref="A65:AL65"/>
    <mergeCell ref="A70:F70"/>
  </mergeCells>
  <printOptions horizontalCentered="1"/>
  <pageMargins left="0.47244094488188981" right="0.47244094488188981" top="0.27559055118110237" bottom="0.27559055118110237" header="0.11811023622047245" footer="0.11811023622047245"/>
  <pageSetup paperSize="9" scale="7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000"/>
  </sheetPr>
  <dimension ref="A1:AR98"/>
  <sheetViews>
    <sheetView zoomScale="90" zoomScaleNormal="90" workbookViewId="0">
      <selection sqref="A1:AL1"/>
    </sheetView>
  </sheetViews>
  <sheetFormatPr defaultColWidth="9.140625" defaultRowHeight="11.25" x14ac:dyDescent="0.25"/>
  <cols>
    <col min="1" max="1" width="44.28515625" style="1" customWidth="1"/>
    <col min="2" max="2" width="13.85546875" style="1" customWidth="1"/>
    <col min="3" max="3" width="15.85546875" style="62" customWidth="1"/>
    <col min="4" max="6" width="4.5703125" style="62" customWidth="1"/>
    <col min="7" max="36" width="3.7109375" style="62" customWidth="1"/>
    <col min="37" max="38" width="5.5703125" style="62" customWidth="1"/>
    <col min="39" max="39" width="4.5703125" style="1" customWidth="1"/>
    <col min="40" max="40" width="12.140625" style="1" customWidth="1"/>
    <col min="41" max="41" width="15.28515625" style="1" customWidth="1"/>
    <col min="42" max="42" width="15" style="1" customWidth="1"/>
    <col min="43" max="16384" width="9.140625" style="1"/>
  </cols>
  <sheetData>
    <row r="1" spans="1:42" ht="12.6" customHeight="1" thickBot="1" x14ac:dyDescent="0.3">
      <c r="A1" s="275" t="s">
        <v>107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7"/>
    </row>
    <row r="2" spans="1:42" ht="12.6" customHeight="1" thickBot="1" x14ac:dyDescent="0.3">
      <c r="A2" s="313" t="s">
        <v>1154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  <c r="AD2" s="314"/>
      <c r="AE2" s="314"/>
      <c r="AF2" s="314"/>
      <c r="AG2" s="314"/>
      <c r="AH2" s="314"/>
      <c r="AI2" s="314"/>
      <c r="AJ2" s="314"/>
      <c r="AK2" s="314"/>
      <c r="AL2" s="315"/>
    </row>
    <row r="3" spans="1:42" ht="12.6" customHeight="1" thickBot="1" x14ac:dyDescent="0.3">
      <c r="A3" s="298" t="s">
        <v>28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300"/>
    </row>
    <row r="4" spans="1:42" ht="12.6" customHeight="1" thickBot="1" x14ac:dyDescent="0.3">
      <c r="A4" s="278" t="s">
        <v>215</v>
      </c>
      <c r="B4" s="281" t="s">
        <v>216</v>
      </c>
      <c r="C4" s="284" t="s">
        <v>214</v>
      </c>
      <c r="D4" s="287" t="s">
        <v>211</v>
      </c>
      <c r="E4" s="287" t="s">
        <v>47</v>
      </c>
      <c r="F4" s="272" t="s">
        <v>254</v>
      </c>
      <c r="G4" s="275" t="s">
        <v>0</v>
      </c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7"/>
      <c r="AK4" s="275"/>
      <c r="AL4" s="277"/>
    </row>
    <row r="5" spans="1:42" ht="12.6" customHeight="1" x14ac:dyDescent="0.25">
      <c r="A5" s="279"/>
      <c r="B5" s="282"/>
      <c r="C5" s="285"/>
      <c r="D5" s="288"/>
      <c r="E5" s="288"/>
      <c r="F5" s="273"/>
      <c r="G5" s="307" t="s">
        <v>2</v>
      </c>
      <c r="H5" s="308"/>
      <c r="I5" s="309"/>
      <c r="J5" s="307" t="s">
        <v>3</v>
      </c>
      <c r="K5" s="308"/>
      <c r="L5" s="309"/>
      <c r="M5" s="307" t="s">
        <v>4</v>
      </c>
      <c r="N5" s="308"/>
      <c r="O5" s="309"/>
      <c r="P5" s="307" t="s">
        <v>5</v>
      </c>
      <c r="Q5" s="308"/>
      <c r="R5" s="309"/>
      <c r="S5" s="307" t="s">
        <v>6</v>
      </c>
      <c r="T5" s="308"/>
      <c r="U5" s="309"/>
      <c r="V5" s="307" t="s">
        <v>7</v>
      </c>
      <c r="W5" s="308"/>
      <c r="X5" s="309"/>
      <c r="Y5" s="307" t="s">
        <v>8</v>
      </c>
      <c r="Z5" s="308"/>
      <c r="AA5" s="309"/>
      <c r="AB5" s="307" t="s">
        <v>9</v>
      </c>
      <c r="AC5" s="308"/>
      <c r="AD5" s="309"/>
      <c r="AE5" s="307" t="s">
        <v>10</v>
      </c>
      <c r="AF5" s="308"/>
      <c r="AG5" s="309"/>
      <c r="AH5" s="307" t="s">
        <v>11</v>
      </c>
      <c r="AI5" s="308"/>
      <c r="AJ5" s="309"/>
      <c r="AK5" s="270" t="s">
        <v>220</v>
      </c>
      <c r="AL5" s="270" t="s">
        <v>54</v>
      </c>
      <c r="AN5" s="9"/>
      <c r="AO5" s="9"/>
      <c r="AP5" s="9"/>
    </row>
    <row r="6" spans="1:42" ht="12.6" customHeight="1" thickBot="1" x14ac:dyDescent="0.3">
      <c r="A6" s="280"/>
      <c r="B6" s="283"/>
      <c r="C6" s="286"/>
      <c r="D6" s="289"/>
      <c r="E6" s="289"/>
      <c r="F6" s="274"/>
      <c r="G6" s="204" t="s">
        <v>1</v>
      </c>
      <c r="H6" s="206" t="s">
        <v>12</v>
      </c>
      <c r="I6" s="63" t="s">
        <v>22</v>
      </c>
      <c r="J6" s="204" t="s">
        <v>1</v>
      </c>
      <c r="K6" s="206" t="s">
        <v>12</v>
      </c>
      <c r="L6" s="63" t="s">
        <v>22</v>
      </c>
      <c r="M6" s="204" t="s">
        <v>1</v>
      </c>
      <c r="N6" s="206" t="s">
        <v>12</v>
      </c>
      <c r="O6" s="63" t="s">
        <v>22</v>
      </c>
      <c r="P6" s="204" t="s">
        <v>1</v>
      </c>
      <c r="Q6" s="206" t="s">
        <v>12</v>
      </c>
      <c r="R6" s="63" t="s">
        <v>22</v>
      </c>
      <c r="S6" s="204" t="s">
        <v>1</v>
      </c>
      <c r="T6" s="206" t="s">
        <v>12</v>
      </c>
      <c r="U6" s="63" t="s">
        <v>22</v>
      </c>
      <c r="V6" s="204" t="s">
        <v>1</v>
      </c>
      <c r="W6" s="206" t="s">
        <v>12</v>
      </c>
      <c r="X6" s="63" t="s">
        <v>22</v>
      </c>
      <c r="Y6" s="204" t="s">
        <v>1</v>
      </c>
      <c r="Z6" s="206" t="s">
        <v>12</v>
      </c>
      <c r="AA6" s="63" t="s">
        <v>22</v>
      </c>
      <c r="AB6" s="204" t="s">
        <v>1</v>
      </c>
      <c r="AC6" s="206" t="s">
        <v>12</v>
      </c>
      <c r="AD6" s="63" t="s">
        <v>22</v>
      </c>
      <c r="AE6" s="204" t="s">
        <v>1</v>
      </c>
      <c r="AF6" s="206" t="s">
        <v>12</v>
      </c>
      <c r="AG6" s="63" t="s">
        <v>22</v>
      </c>
      <c r="AH6" s="204" t="s">
        <v>1</v>
      </c>
      <c r="AI6" s="206" t="s">
        <v>12</v>
      </c>
      <c r="AJ6" s="63" t="s">
        <v>22</v>
      </c>
      <c r="AK6" s="271"/>
      <c r="AL6" s="271"/>
      <c r="AN6" s="3"/>
      <c r="AO6" s="3"/>
      <c r="AP6" s="3"/>
    </row>
    <row r="7" spans="1:42" ht="12.6" customHeight="1" thickBot="1" x14ac:dyDescent="0.3">
      <c r="A7" s="301" t="s">
        <v>55</v>
      </c>
      <c r="B7" s="302"/>
      <c r="C7" s="302"/>
      <c r="D7" s="302"/>
      <c r="E7" s="302"/>
      <c r="F7" s="303"/>
      <c r="G7" s="304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6"/>
      <c r="AK7" s="293"/>
      <c r="AL7" s="294"/>
    </row>
    <row r="8" spans="1:42" ht="12.6" customHeight="1" x14ac:dyDescent="0.25">
      <c r="A8" s="146" t="s">
        <v>108</v>
      </c>
      <c r="B8" s="211" t="s">
        <v>537</v>
      </c>
      <c r="C8" s="109" t="s">
        <v>228</v>
      </c>
      <c r="D8" s="95" t="s">
        <v>212</v>
      </c>
      <c r="E8" s="95" t="s">
        <v>37</v>
      </c>
      <c r="F8" s="123">
        <v>60</v>
      </c>
      <c r="G8" s="122">
        <v>2</v>
      </c>
      <c r="H8" s="109">
        <v>9</v>
      </c>
      <c r="I8" s="123" t="s">
        <v>36</v>
      </c>
      <c r="J8" s="122">
        <v>2</v>
      </c>
      <c r="K8" s="109">
        <v>9</v>
      </c>
      <c r="L8" s="123" t="s">
        <v>36</v>
      </c>
      <c r="M8" s="122">
        <v>2</v>
      </c>
      <c r="N8" s="109">
        <v>9</v>
      </c>
      <c r="O8" s="123" t="s">
        <v>36</v>
      </c>
      <c r="P8" s="122">
        <v>2</v>
      </c>
      <c r="Q8" s="109">
        <v>9</v>
      </c>
      <c r="R8" s="123" t="s">
        <v>36</v>
      </c>
      <c r="S8" s="122">
        <v>2</v>
      </c>
      <c r="T8" s="109">
        <v>9</v>
      </c>
      <c r="U8" s="123" t="s">
        <v>36</v>
      </c>
      <c r="V8" s="122">
        <v>2</v>
      </c>
      <c r="W8" s="109">
        <v>9</v>
      </c>
      <c r="X8" s="123" t="s">
        <v>36</v>
      </c>
      <c r="Y8" s="122">
        <v>2</v>
      </c>
      <c r="Z8" s="109">
        <v>9</v>
      </c>
      <c r="AA8" s="123" t="s">
        <v>37</v>
      </c>
      <c r="AB8" s="122">
        <v>2</v>
      </c>
      <c r="AC8" s="109">
        <v>9</v>
      </c>
      <c r="AD8" s="123" t="s">
        <v>37</v>
      </c>
      <c r="AE8" s="15"/>
      <c r="AF8" s="16"/>
      <c r="AG8" s="17"/>
      <c r="AH8" s="18"/>
      <c r="AI8" s="19"/>
      <c r="AJ8" s="20"/>
      <c r="AK8" s="89">
        <f>SUM(G8,J8,M8,P8,S8,V8,Y8,AB8,AE8,AH8)*15</f>
        <v>240</v>
      </c>
      <c r="AL8" s="105">
        <f>SUM(H8,K8,N8,Q8,T8,W8,Z8,AC8,AF8,AI8)</f>
        <v>72</v>
      </c>
      <c r="AN8" s="10"/>
      <c r="AO8" s="10"/>
      <c r="AP8" s="10"/>
    </row>
    <row r="9" spans="1:42" ht="12.6" customHeight="1" x14ac:dyDescent="0.2">
      <c r="A9" s="147" t="s">
        <v>223</v>
      </c>
      <c r="B9" s="212" t="s">
        <v>538</v>
      </c>
      <c r="C9" s="55" t="s">
        <v>561</v>
      </c>
      <c r="D9" s="49"/>
      <c r="E9" s="49"/>
      <c r="F9" s="50"/>
      <c r="G9" s="53"/>
      <c r="H9" s="55"/>
      <c r="I9" s="54"/>
      <c r="J9" s="53"/>
      <c r="K9" s="55"/>
      <c r="L9" s="54"/>
      <c r="M9" s="53"/>
      <c r="N9" s="55"/>
      <c r="O9" s="54"/>
      <c r="P9" s="53"/>
      <c r="Q9" s="55"/>
      <c r="R9" s="54"/>
      <c r="S9" s="53"/>
      <c r="T9" s="55"/>
      <c r="U9" s="54"/>
      <c r="V9" s="53"/>
      <c r="W9" s="55"/>
      <c r="X9" s="54"/>
      <c r="Y9" s="53"/>
      <c r="Z9" s="55"/>
      <c r="AA9" s="54"/>
      <c r="AB9" s="53">
        <v>0</v>
      </c>
      <c r="AC9" s="55">
        <v>2</v>
      </c>
      <c r="AD9" s="54" t="s">
        <v>60</v>
      </c>
      <c r="AE9" s="23"/>
      <c r="AF9" s="24"/>
      <c r="AG9" s="25"/>
      <c r="AH9" s="26"/>
      <c r="AI9" s="27"/>
      <c r="AJ9" s="28"/>
      <c r="AK9" s="90">
        <f t="shared" ref="AK9:AK24" si="0">SUM(G9,J9,M9,P9,S9,V9,Y9,AB9,AE9,AH9)*15</f>
        <v>0</v>
      </c>
      <c r="AL9" s="107">
        <f t="shared" ref="AL9:AL24" si="1">SUM(H9,K9,N9,Q9,T9,W9,Z9,AC9,AF9,AI9)</f>
        <v>2</v>
      </c>
    </row>
    <row r="10" spans="1:42" ht="12.6" customHeight="1" x14ac:dyDescent="0.25">
      <c r="A10" s="148" t="s">
        <v>109</v>
      </c>
      <c r="B10" s="212" t="s">
        <v>1121</v>
      </c>
      <c r="C10" s="55" t="s">
        <v>228</v>
      </c>
      <c r="D10" s="49" t="s">
        <v>213</v>
      </c>
      <c r="E10" s="49" t="s">
        <v>217</v>
      </c>
      <c r="F10" s="50">
        <v>45</v>
      </c>
      <c r="G10" s="53">
        <v>1</v>
      </c>
      <c r="H10" s="55">
        <v>3</v>
      </c>
      <c r="I10" s="54" t="s">
        <v>37</v>
      </c>
      <c r="J10" s="53">
        <v>1</v>
      </c>
      <c r="K10" s="55">
        <v>3</v>
      </c>
      <c r="L10" s="54" t="s">
        <v>36</v>
      </c>
      <c r="M10" s="53"/>
      <c r="N10" s="55"/>
      <c r="O10" s="54"/>
      <c r="P10" s="53"/>
      <c r="Q10" s="55"/>
      <c r="R10" s="54"/>
      <c r="S10" s="53"/>
      <c r="T10" s="55"/>
      <c r="U10" s="54"/>
      <c r="V10" s="53"/>
      <c r="W10" s="55"/>
      <c r="X10" s="54"/>
      <c r="Y10" s="53"/>
      <c r="Z10" s="55"/>
      <c r="AA10" s="54"/>
      <c r="AB10" s="53"/>
      <c r="AC10" s="55"/>
      <c r="AD10" s="54"/>
      <c r="AE10" s="23"/>
      <c r="AF10" s="24"/>
      <c r="AG10" s="25"/>
      <c r="AH10" s="26"/>
      <c r="AI10" s="27"/>
      <c r="AJ10" s="28"/>
      <c r="AK10" s="90">
        <f t="shared" si="0"/>
        <v>30</v>
      </c>
      <c r="AL10" s="107">
        <f t="shared" si="1"/>
        <v>6</v>
      </c>
    </row>
    <row r="11" spans="1:42" ht="12.6" customHeight="1" x14ac:dyDescent="0.25">
      <c r="A11" s="148" t="s">
        <v>1152</v>
      </c>
      <c r="B11" s="212" t="s">
        <v>1153</v>
      </c>
      <c r="C11" s="55" t="s">
        <v>228</v>
      </c>
      <c r="D11" s="49" t="s">
        <v>212</v>
      </c>
      <c r="E11" s="49" t="s">
        <v>37</v>
      </c>
      <c r="F11" s="50">
        <v>45</v>
      </c>
      <c r="G11" s="53"/>
      <c r="H11" s="55"/>
      <c r="I11" s="54"/>
      <c r="J11" s="53"/>
      <c r="K11" s="55"/>
      <c r="L11" s="54"/>
      <c r="M11" s="53">
        <v>1</v>
      </c>
      <c r="N11" s="55">
        <v>3</v>
      </c>
      <c r="O11" s="54" t="s">
        <v>37</v>
      </c>
      <c r="P11" s="53">
        <v>1</v>
      </c>
      <c r="Q11" s="55">
        <v>3</v>
      </c>
      <c r="R11" s="54" t="s">
        <v>36</v>
      </c>
      <c r="S11" s="53"/>
      <c r="T11" s="55"/>
      <c r="U11" s="54"/>
      <c r="V11" s="53"/>
      <c r="W11" s="24"/>
      <c r="X11" s="25"/>
      <c r="Y11" s="23"/>
      <c r="Z11" s="24"/>
      <c r="AA11" s="25"/>
      <c r="AB11" s="23"/>
      <c r="AC11" s="24"/>
      <c r="AD11" s="25"/>
      <c r="AE11" s="23"/>
      <c r="AF11" s="24"/>
      <c r="AG11" s="25"/>
      <c r="AH11" s="26"/>
      <c r="AI11" s="27"/>
      <c r="AJ11" s="28"/>
      <c r="AK11" s="90">
        <f>SUM(G11,J11,M11,P11,S11,V11,Y11,AB11,AE11,AH11)*15</f>
        <v>30</v>
      </c>
      <c r="AL11" s="107">
        <f>SUM(H11,K11,N11,Q11,T11,W11,Z11,AC11,AF11,AI11)</f>
        <v>6</v>
      </c>
      <c r="AN11" s="150"/>
    </row>
    <row r="12" spans="1:42" ht="12.6" customHeight="1" x14ac:dyDescent="0.25">
      <c r="A12" s="148" t="s">
        <v>34</v>
      </c>
      <c r="B12" s="212" t="s">
        <v>362</v>
      </c>
      <c r="C12" s="55" t="s">
        <v>228</v>
      </c>
      <c r="D12" s="49" t="s">
        <v>213</v>
      </c>
      <c r="E12" s="49" t="s">
        <v>37</v>
      </c>
      <c r="F12" s="50">
        <v>60</v>
      </c>
      <c r="G12" s="53">
        <v>1</v>
      </c>
      <c r="H12" s="55">
        <v>3</v>
      </c>
      <c r="I12" s="54" t="s">
        <v>37</v>
      </c>
      <c r="J12" s="53">
        <v>1</v>
      </c>
      <c r="K12" s="55">
        <v>3</v>
      </c>
      <c r="L12" s="54" t="s">
        <v>36</v>
      </c>
      <c r="M12" s="53">
        <v>1</v>
      </c>
      <c r="N12" s="55">
        <v>3</v>
      </c>
      <c r="O12" s="54" t="s">
        <v>37</v>
      </c>
      <c r="P12" s="53">
        <v>1</v>
      </c>
      <c r="Q12" s="55">
        <v>3</v>
      </c>
      <c r="R12" s="54" t="s">
        <v>36</v>
      </c>
      <c r="S12" s="53">
        <v>1</v>
      </c>
      <c r="T12" s="55">
        <v>3</v>
      </c>
      <c r="U12" s="54" t="s">
        <v>37</v>
      </c>
      <c r="V12" s="53">
        <v>1</v>
      </c>
      <c r="W12" s="24">
        <v>3</v>
      </c>
      <c r="X12" s="25" t="s">
        <v>36</v>
      </c>
      <c r="Y12" s="23">
        <v>1</v>
      </c>
      <c r="Z12" s="24">
        <v>3</v>
      </c>
      <c r="AA12" s="25" t="s">
        <v>37</v>
      </c>
      <c r="AB12" s="23">
        <v>1</v>
      </c>
      <c r="AC12" s="24">
        <v>3</v>
      </c>
      <c r="AD12" s="25" t="s">
        <v>37</v>
      </c>
      <c r="AE12" s="23"/>
      <c r="AF12" s="24"/>
      <c r="AG12" s="25"/>
      <c r="AH12" s="26"/>
      <c r="AI12" s="27"/>
      <c r="AJ12" s="28"/>
      <c r="AK12" s="90">
        <f>SUM(G12,J12,M12,P12,S12,V12,Y12,AB12,AE12,AH12)*15</f>
        <v>120</v>
      </c>
      <c r="AL12" s="107">
        <f>SUM(H12,K12,N12,Q12,T12,W12,Z12,AC12,AF12,AI12)</f>
        <v>24</v>
      </c>
    </row>
    <row r="13" spans="1:42" ht="12.6" customHeight="1" x14ac:dyDescent="0.25">
      <c r="A13" s="148" t="s">
        <v>45</v>
      </c>
      <c r="B13" s="212" t="s">
        <v>708</v>
      </c>
      <c r="C13" s="55" t="s">
        <v>228</v>
      </c>
      <c r="D13" s="49" t="s">
        <v>213</v>
      </c>
      <c r="E13" s="49" t="s">
        <v>37</v>
      </c>
      <c r="F13" s="50">
        <v>60</v>
      </c>
      <c r="G13" s="53">
        <v>6</v>
      </c>
      <c r="H13" s="55">
        <v>3</v>
      </c>
      <c r="I13" s="54" t="s">
        <v>37</v>
      </c>
      <c r="J13" s="53">
        <v>6</v>
      </c>
      <c r="K13" s="55">
        <v>3</v>
      </c>
      <c r="L13" s="54" t="s">
        <v>37</v>
      </c>
      <c r="M13" s="53">
        <v>6</v>
      </c>
      <c r="N13" s="55">
        <v>3</v>
      </c>
      <c r="O13" s="54" t="s">
        <v>37</v>
      </c>
      <c r="P13" s="53">
        <v>6</v>
      </c>
      <c r="Q13" s="55">
        <v>3</v>
      </c>
      <c r="R13" s="54" t="s">
        <v>37</v>
      </c>
      <c r="S13" s="53">
        <v>6</v>
      </c>
      <c r="T13" s="55">
        <v>3</v>
      </c>
      <c r="U13" s="54" t="s">
        <v>37</v>
      </c>
      <c r="V13" s="53">
        <v>6</v>
      </c>
      <c r="W13" s="24">
        <v>3</v>
      </c>
      <c r="X13" s="25" t="s">
        <v>37</v>
      </c>
      <c r="Y13" s="23">
        <v>6</v>
      </c>
      <c r="Z13" s="24">
        <v>3</v>
      </c>
      <c r="AA13" s="25" t="s">
        <v>37</v>
      </c>
      <c r="AB13" s="23">
        <v>6</v>
      </c>
      <c r="AC13" s="24">
        <v>3</v>
      </c>
      <c r="AD13" s="25" t="s">
        <v>37</v>
      </c>
      <c r="AE13" s="23"/>
      <c r="AF13" s="24"/>
      <c r="AG13" s="25"/>
      <c r="AH13" s="26"/>
      <c r="AI13" s="27"/>
      <c r="AJ13" s="28"/>
      <c r="AK13" s="90">
        <f t="shared" ref="AK13:AK16" si="2">SUM(G13,J13,M13,P13,S13,V13,Y13,AB13,AE13,AH13)*15</f>
        <v>720</v>
      </c>
      <c r="AL13" s="107">
        <f t="shared" ref="AL13:AL16" si="3">SUM(H13,K13,N13,Q13,T13,W13,Z13,AC13,AF13,AI13)</f>
        <v>24</v>
      </c>
    </row>
    <row r="14" spans="1:42" ht="12.6" customHeight="1" x14ac:dyDescent="0.25">
      <c r="A14" s="148" t="s">
        <v>46</v>
      </c>
      <c r="B14" s="212" t="s">
        <v>533</v>
      </c>
      <c r="C14" s="55" t="s">
        <v>228</v>
      </c>
      <c r="D14" s="49" t="s">
        <v>213</v>
      </c>
      <c r="E14" s="49" t="s">
        <v>37</v>
      </c>
      <c r="F14" s="50">
        <v>45</v>
      </c>
      <c r="G14" s="53"/>
      <c r="H14" s="55"/>
      <c r="I14" s="54"/>
      <c r="J14" s="53"/>
      <c r="K14" s="55"/>
      <c r="L14" s="54"/>
      <c r="M14" s="53">
        <v>1</v>
      </c>
      <c r="N14" s="55">
        <v>1</v>
      </c>
      <c r="O14" s="54" t="s">
        <v>37</v>
      </c>
      <c r="P14" s="53">
        <v>1</v>
      </c>
      <c r="Q14" s="55">
        <v>1</v>
      </c>
      <c r="R14" s="54" t="s">
        <v>36</v>
      </c>
      <c r="S14" s="53">
        <v>1</v>
      </c>
      <c r="T14" s="55">
        <v>1</v>
      </c>
      <c r="U14" s="54" t="s">
        <v>36</v>
      </c>
      <c r="V14" s="53"/>
      <c r="W14" s="24"/>
      <c r="X14" s="25"/>
      <c r="Y14" s="23"/>
      <c r="Z14" s="24"/>
      <c r="AA14" s="25"/>
      <c r="AB14" s="23"/>
      <c r="AC14" s="24"/>
      <c r="AD14" s="25"/>
      <c r="AE14" s="23"/>
      <c r="AF14" s="24"/>
      <c r="AG14" s="25"/>
      <c r="AH14" s="26"/>
      <c r="AI14" s="27"/>
      <c r="AJ14" s="28"/>
      <c r="AK14" s="90">
        <f t="shared" si="2"/>
        <v>45</v>
      </c>
      <c r="AL14" s="107">
        <f t="shared" si="3"/>
        <v>3</v>
      </c>
    </row>
    <row r="15" spans="1:42" ht="12.6" customHeight="1" x14ac:dyDescent="0.25">
      <c r="A15" s="148" t="s">
        <v>143</v>
      </c>
      <c r="B15" s="212" t="s">
        <v>534</v>
      </c>
      <c r="C15" s="55" t="s">
        <v>228</v>
      </c>
      <c r="D15" s="49" t="s">
        <v>213</v>
      </c>
      <c r="E15" s="49" t="s">
        <v>37</v>
      </c>
      <c r="F15" s="50">
        <v>60</v>
      </c>
      <c r="G15" s="53">
        <v>1</v>
      </c>
      <c r="H15" s="55">
        <v>1</v>
      </c>
      <c r="I15" s="54" t="s">
        <v>37</v>
      </c>
      <c r="J15" s="53">
        <v>1</v>
      </c>
      <c r="K15" s="55">
        <v>1</v>
      </c>
      <c r="L15" s="54" t="s">
        <v>37</v>
      </c>
      <c r="M15" s="53">
        <v>1</v>
      </c>
      <c r="N15" s="55">
        <v>1</v>
      </c>
      <c r="O15" s="54" t="s">
        <v>37</v>
      </c>
      <c r="P15" s="53">
        <v>1</v>
      </c>
      <c r="Q15" s="55">
        <v>1</v>
      </c>
      <c r="R15" s="54" t="s">
        <v>37</v>
      </c>
      <c r="S15" s="53">
        <v>1</v>
      </c>
      <c r="T15" s="55">
        <v>1</v>
      </c>
      <c r="U15" s="54" t="s">
        <v>37</v>
      </c>
      <c r="V15" s="53">
        <v>1</v>
      </c>
      <c r="W15" s="24">
        <v>1</v>
      </c>
      <c r="X15" s="25" t="s">
        <v>37</v>
      </c>
      <c r="Y15" s="23">
        <v>1</v>
      </c>
      <c r="Z15" s="24">
        <v>1</v>
      </c>
      <c r="AA15" s="25" t="s">
        <v>37</v>
      </c>
      <c r="AB15" s="23">
        <v>1</v>
      </c>
      <c r="AC15" s="24">
        <v>1</v>
      </c>
      <c r="AD15" s="25" t="s">
        <v>37</v>
      </c>
      <c r="AE15" s="23"/>
      <c r="AF15" s="24"/>
      <c r="AG15" s="25"/>
      <c r="AH15" s="26"/>
      <c r="AI15" s="27"/>
      <c r="AJ15" s="28"/>
      <c r="AK15" s="90">
        <f>SUM(G15,J15,M15,P15,S15,V15,Y15,AB15,AE15,AH15)*15</f>
        <v>120</v>
      </c>
      <c r="AL15" s="107">
        <f>SUM(H15,K15,N15,Q15,T15,W15,Z15,AC15,AF15,AI15)</f>
        <v>8</v>
      </c>
    </row>
    <row r="16" spans="1:42" ht="12.6" customHeight="1" x14ac:dyDescent="0.25">
      <c r="A16" s="148" t="s">
        <v>43</v>
      </c>
      <c r="B16" s="212" t="s">
        <v>379</v>
      </c>
      <c r="C16" s="55" t="s">
        <v>228</v>
      </c>
      <c r="D16" s="49" t="s">
        <v>212</v>
      </c>
      <c r="E16" s="49" t="s">
        <v>37</v>
      </c>
      <c r="F16" s="50">
        <v>60</v>
      </c>
      <c r="G16" s="53">
        <v>0.5</v>
      </c>
      <c r="H16" s="55">
        <v>2</v>
      </c>
      <c r="I16" s="54" t="s">
        <v>37</v>
      </c>
      <c r="J16" s="53">
        <v>0.5</v>
      </c>
      <c r="K16" s="55">
        <v>2</v>
      </c>
      <c r="L16" s="54" t="s">
        <v>37</v>
      </c>
      <c r="M16" s="53"/>
      <c r="N16" s="55"/>
      <c r="O16" s="54"/>
      <c r="P16" s="53"/>
      <c r="Q16" s="55"/>
      <c r="R16" s="54"/>
      <c r="S16" s="53"/>
      <c r="T16" s="55"/>
      <c r="U16" s="54"/>
      <c r="V16" s="53"/>
      <c r="W16" s="55"/>
      <c r="X16" s="54"/>
      <c r="Y16" s="53"/>
      <c r="Z16" s="55"/>
      <c r="AA16" s="54"/>
      <c r="AB16" s="53"/>
      <c r="AC16" s="24"/>
      <c r="AD16" s="25"/>
      <c r="AE16" s="23"/>
      <c r="AF16" s="24"/>
      <c r="AG16" s="25"/>
      <c r="AH16" s="26"/>
      <c r="AI16" s="27"/>
      <c r="AJ16" s="28"/>
      <c r="AK16" s="90">
        <f t="shared" si="2"/>
        <v>15</v>
      </c>
      <c r="AL16" s="107">
        <f t="shared" si="3"/>
        <v>4</v>
      </c>
    </row>
    <row r="17" spans="1:42" ht="12.6" customHeight="1" thickBot="1" x14ac:dyDescent="0.25">
      <c r="A17" s="149" t="s">
        <v>536</v>
      </c>
      <c r="B17" s="234" t="s">
        <v>535</v>
      </c>
      <c r="C17" s="57" t="s">
        <v>228</v>
      </c>
      <c r="D17" s="51" t="s">
        <v>212</v>
      </c>
      <c r="E17" s="51" t="s">
        <v>37</v>
      </c>
      <c r="F17" s="52">
        <v>60</v>
      </c>
      <c r="G17" s="56"/>
      <c r="H17" s="57"/>
      <c r="I17" s="58"/>
      <c r="J17" s="56"/>
      <c r="K17" s="57"/>
      <c r="L17" s="58"/>
      <c r="M17" s="56"/>
      <c r="N17" s="57"/>
      <c r="O17" s="58"/>
      <c r="P17" s="56"/>
      <c r="Q17" s="57"/>
      <c r="R17" s="58"/>
      <c r="S17" s="56"/>
      <c r="T17" s="57"/>
      <c r="U17" s="58"/>
      <c r="V17" s="56"/>
      <c r="W17" s="31"/>
      <c r="X17" s="32"/>
      <c r="Y17" s="56">
        <v>0.5</v>
      </c>
      <c r="Z17" s="57">
        <v>2</v>
      </c>
      <c r="AA17" s="58" t="s">
        <v>37</v>
      </c>
      <c r="AB17" s="56">
        <v>0.5</v>
      </c>
      <c r="AC17" s="57">
        <v>2</v>
      </c>
      <c r="AD17" s="58" t="s">
        <v>37</v>
      </c>
      <c r="AE17" s="56">
        <v>0.5</v>
      </c>
      <c r="AF17" s="57">
        <v>2</v>
      </c>
      <c r="AG17" s="58" t="s">
        <v>37</v>
      </c>
      <c r="AH17" s="33"/>
      <c r="AI17" s="34"/>
      <c r="AJ17" s="35"/>
      <c r="AK17" s="91">
        <f t="shared" si="0"/>
        <v>22.5</v>
      </c>
      <c r="AL17" s="108">
        <f t="shared" si="1"/>
        <v>6</v>
      </c>
    </row>
    <row r="18" spans="1:42" ht="12.6" customHeight="1" x14ac:dyDescent="0.2">
      <c r="A18" s="146" t="s">
        <v>29</v>
      </c>
      <c r="B18" s="211" t="s">
        <v>277</v>
      </c>
      <c r="C18" s="109" t="s">
        <v>228</v>
      </c>
      <c r="D18" s="95" t="s">
        <v>213</v>
      </c>
      <c r="E18" s="95" t="s">
        <v>217</v>
      </c>
      <c r="F18" s="96">
        <v>45</v>
      </c>
      <c r="G18" s="122">
        <v>2</v>
      </c>
      <c r="H18" s="109">
        <v>2</v>
      </c>
      <c r="I18" s="123" t="s">
        <v>37</v>
      </c>
      <c r="J18" s="122">
        <v>2</v>
      </c>
      <c r="K18" s="109">
        <v>2</v>
      </c>
      <c r="L18" s="123" t="s">
        <v>36</v>
      </c>
      <c r="M18" s="122">
        <v>1</v>
      </c>
      <c r="N18" s="109">
        <v>1</v>
      </c>
      <c r="O18" s="123" t="s">
        <v>37</v>
      </c>
      <c r="P18" s="122">
        <v>1</v>
      </c>
      <c r="Q18" s="109">
        <v>1</v>
      </c>
      <c r="R18" s="123" t="s">
        <v>36</v>
      </c>
      <c r="S18" s="122">
        <v>1</v>
      </c>
      <c r="T18" s="109">
        <v>1</v>
      </c>
      <c r="U18" s="123" t="s">
        <v>37</v>
      </c>
      <c r="V18" s="122">
        <v>1</v>
      </c>
      <c r="W18" s="109">
        <v>1</v>
      </c>
      <c r="X18" s="123" t="s">
        <v>36</v>
      </c>
      <c r="Y18" s="122"/>
      <c r="Z18" s="109"/>
      <c r="AA18" s="123"/>
      <c r="AB18" s="122"/>
      <c r="AC18" s="16"/>
      <c r="AD18" s="17"/>
      <c r="AE18" s="15"/>
      <c r="AF18" s="16"/>
      <c r="AG18" s="17"/>
      <c r="AH18" s="18"/>
      <c r="AI18" s="19"/>
      <c r="AJ18" s="20"/>
      <c r="AK18" s="89">
        <f t="shared" si="0"/>
        <v>120</v>
      </c>
      <c r="AL18" s="105">
        <f t="shared" si="1"/>
        <v>8</v>
      </c>
    </row>
    <row r="19" spans="1:42" ht="12.6" customHeight="1" x14ac:dyDescent="0.2">
      <c r="A19" s="147" t="s">
        <v>30</v>
      </c>
      <c r="B19" s="212" t="s">
        <v>278</v>
      </c>
      <c r="C19" s="55" t="s">
        <v>228</v>
      </c>
      <c r="D19" s="49" t="s">
        <v>213</v>
      </c>
      <c r="E19" s="49" t="s">
        <v>217</v>
      </c>
      <c r="F19" s="50">
        <v>45</v>
      </c>
      <c r="G19" s="53">
        <v>2</v>
      </c>
      <c r="H19" s="55">
        <v>2</v>
      </c>
      <c r="I19" s="54" t="s">
        <v>37</v>
      </c>
      <c r="J19" s="53">
        <v>2</v>
      </c>
      <c r="K19" s="55">
        <v>2</v>
      </c>
      <c r="L19" s="54" t="s">
        <v>36</v>
      </c>
      <c r="M19" s="53">
        <v>1</v>
      </c>
      <c r="N19" s="55">
        <v>1</v>
      </c>
      <c r="O19" s="54" t="s">
        <v>37</v>
      </c>
      <c r="P19" s="53">
        <v>1</v>
      </c>
      <c r="Q19" s="55">
        <v>1</v>
      </c>
      <c r="R19" s="54" t="s">
        <v>36</v>
      </c>
      <c r="S19" s="53">
        <v>1</v>
      </c>
      <c r="T19" s="55">
        <v>1</v>
      </c>
      <c r="U19" s="54" t="s">
        <v>37</v>
      </c>
      <c r="V19" s="53">
        <v>1</v>
      </c>
      <c r="W19" s="55">
        <v>1</v>
      </c>
      <c r="X19" s="54" t="s">
        <v>36</v>
      </c>
      <c r="Y19" s="53"/>
      <c r="Z19" s="55"/>
      <c r="AA19" s="54"/>
      <c r="AB19" s="53"/>
      <c r="AC19" s="24"/>
      <c r="AD19" s="25"/>
      <c r="AE19" s="23"/>
      <c r="AF19" s="24"/>
      <c r="AG19" s="25"/>
      <c r="AH19" s="26"/>
      <c r="AI19" s="27"/>
      <c r="AJ19" s="28"/>
      <c r="AK19" s="90">
        <f t="shared" si="0"/>
        <v>120</v>
      </c>
      <c r="AL19" s="107">
        <f t="shared" si="1"/>
        <v>8</v>
      </c>
    </row>
    <row r="20" spans="1:42" ht="12.6" customHeight="1" x14ac:dyDescent="0.2">
      <c r="A20" s="147" t="s">
        <v>42</v>
      </c>
      <c r="B20" s="212" t="s">
        <v>279</v>
      </c>
      <c r="C20" s="55" t="s">
        <v>280</v>
      </c>
      <c r="D20" s="49" t="s">
        <v>213</v>
      </c>
      <c r="E20" s="49" t="s">
        <v>217</v>
      </c>
      <c r="F20" s="50">
        <v>45</v>
      </c>
      <c r="G20" s="53"/>
      <c r="H20" s="55"/>
      <c r="I20" s="54"/>
      <c r="J20" s="53"/>
      <c r="K20" s="55"/>
      <c r="L20" s="54"/>
      <c r="M20" s="53"/>
      <c r="N20" s="55"/>
      <c r="O20" s="54"/>
      <c r="P20" s="53"/>
      <c r="Q20" s="55"/>
      <c r="R20" s="54"/>
      <c r="S20" s="53"/>
      <c r="T20" s="55"/>
      <c r="U20" s="54"/>
      <c r="V20" s="53"/>
      <c r="W20" s="55"/>
      <c r="X20" s="54"/>
      <c r="Y20" s="53">
        <v>2</v>
      </c>
      <c r="Z20" s="55">
        <v>2</v>
      </c>
      <c r="AA20" s="54" t="s">
        <v>37</v>
      </c>
      <c r="AB20" s="53">
        <v>2</v>
      </c>
      <c r="AC20" s="24">
        <v>2</v>
      </c>
      <c r="AD20" s="25" t="s">
        <v>37</v>
      </c>
      <c r="AE20" s="23"/>
      <c r="AF20" s="24"/>
      <c r="AG20" s="25"/>
      <c r="AH20" s="26"/>
      <c r="AI20" s="27"/>
      <c r="AJ20" s="28"/>
      <c r="AK20" s="90">
        <f t="shared" si="0"/>
        <v>60</v>
      </c>
      <c r="AL20" s="107">
        <f t="shared" si="1"/>
        <v>4</v>
      </c>
    </row>
    <row r="21" spans="1:42" ht="12.6" customHeight="1" x14ac:dyDescent="0.2">
      <c r="A21" s="147" t="s">
        <v>20</v>
      </c>
      <c r="B21" s="212" t="s">
        <v>333</v>
      </c>
      <c r="C21" s="55"/>
      <c r="D21" s="49" t="s">
        <v>213</v>
      </c>
      <c r="E21" s="49" t="s">
        <v>218</v>
      </c>
      <c r="F21" s="50">
        <v>45</v>
      </c>
      <c r="G21" s="53">
        <v>2</v>
      </c>
      <c r="H21" s="55">
        <v>2</v>
      </c>
      <c r="I21" s="54" t="s">
        <v>36</v>
      </c>
      <c r="J21" s="53">
        <v>2</v>
      </c>
      <c r="K21" s="55">
        <v>2</v>
      </c>
      <c r="L21" s="54" t="s">
        <v>36</v>
      </c>
      <c r="M21" s="53">
        <v>2</v>
      </c>
      <c r="N21" s="55">
        <v>2</v>
      </c>
      <c r="O21" s="54" t="s">
        <v>36</v>
      </c>
      <c r="P21" s="53">
        <v>2</v>
      </c>
      <c r="Q21" s="55">
        <v>2</v>
      </c>
      <c r="R21" s="54" t="s">
        <v>36</v>
      </c>
      <c r="S21" s="53">
        <v>2</v>
      </c>
      <c r="T21" s="55">
        <v>2</v>
      </c>
      <c r="U21" s="54" t="s">
        <v>36</v>
      </c>
      <c r="V21" s="53">
        <v>2</v>
      </c>
      <c r="W21" s="55">
        <v>2</v>
      </c>
      <c r="X21" s="54" t="s">
        <v>36</v>
      </c>
      <c r="Y21" s="53"/>
      <c r="Z21" s="55"/>
      <c r="AA21" s="54"/>
      <c r="AB21" s="53"/>
      <c r="AC21" s="24"/>
      <c r="AD21" s="25"/>
      <c r="AE21" s="23"/>
      <c r="AF21" s="24"/>
      <c r="AG21" s="25"/>
      <c r="AH21" s="26"/>
      <c r="AI21" s="27"/>
      <c r="AJ21" s="28"/>
      <c r="AK21" s="90">
        <f t="shared" si="0"/>
        <v>180</v>
      </c>
      <c r="AL21" s="107">
        <f t="shared" si="1"/>
        <v>12</v>
      </c>
    </row>
    <row r="22" spans="1:42" ht="12.6" customHeight="1" x14ac:dyDescent="0.2">
      <c r="A22" s="147" t="s">
        <v>31</v>
      </c>
      <c r="B22" s="212" t="s">
        <v>334</v>
      </c>
      <c r="C22" s="55"/>
      <c r="D22" s="49" t="s">
        <v>213</v>
      </c>
      <c r="E22" s="49" t="s">
        <v>218</v>
      </c>
      <c r="F22" s="50">
        <v>45</v>
      </c>
      <c r="G22" s="53"/>
      <c r="H22" s="55"/>
      <c r="I22" s="54"/>
      <c r="J22" s="53"/>
      <c r="K22" s="55"/>
      <c r="L22" s="54"/>
      <c r="M22" s="53"/>
      <c r="N22" s="55"/>
      <c r="O22" s="54"/>
      <c r="P22" s="53"/>
      <c r="Q22" s="55"/>
      <c r="R22" s="54"/>
      <c r="S22" s="53"/>
      <c r="T22" s="55"/>
      <c r="U22" s="54"/>
      <c r="V22" s="53">
        <v>1</v>
      </c>
      <c r="W22" s="55">
        <v>2</v>
      </c>
      <c r="X22" s="54" t="s">
        <v>36</v>
      </c>
      <c r="Y22" s="53"/>
      <c r="Z22" s="55"/>
      <c r="AA22" s="54"/>
      <c r="AB22" s="53"/>
      <c r="AC22" s="24"/>
      <c r="AD22" s="25"/>
      <c r="AE22" s="23"/>
      <c r="AF22" s="24"/>
      <c r="AG22" s="25"/>
      <c r="AH22" s="26"/>
      <c r="AI22" s="27"/>
      <c r="AJ22" s="28"/>
      <c r="AK22" s="90">
        <f t="shared" si="0"/>
        <v>15</v>
      </c>
      <c r="AL22" s="107">
        <f t="shared" si="1"/>
        <v>2</v>
      </c>
    </row>
    <row r="23" spans="1:42" ht="12.6" customHeight="1" x14ac:dyDescent="0.2">
      <c r="A23" s="147" t="s">
        <v>32</v>
      </c>
      <c r="B23" s="212" t="s">
        <v>281</v>
      </c>
      <c r="C23" s="55" t="s">
        <v>228</v>
      </c>
      <c r="D23" s="49" t="s">
        <v>213</v>
      </c>
      <c r="E23" s="49" t="s">
        <v>218</v>
      </c>
      <c r="F23" s="50">
        <v>45</v>
      </c>
      <c r="G23" s="53">
        <v>1</v>
      </c>
      <c r="H23" s="55">
        <v>2</v>
      </c>
      <c r="I23" s="54" t="s">
        <v>37</v>
      </c>
      <c r="J23" s="53">
        <v>1</v>
      </c>
      <c r="K23" s="55">
        <v>2</v>
      </c>
      <c r="L23" s="54" t="s">
        <v>37</v>
      </c>
      <c r="M23" s="53"/>
      <c r="N23" s="55"/>
      <c r="O23" s="54"/>
      <c r="P23" s="53"/>
      <c r="Q23" s="55"/>
      <c r="R23" s="54"/>
      <c r="S23" s="53"/>
      <c r="T23" s="55"/>
      <c r="U23" s="54"/>
      <c r="V23" s="53"/>
      <c r="W23" s="55"/>
      <c r="X23" s="54"/>
      <c r="Y23" s="53"/>
      <c r="Z23" s="55"/>
      <c r="AA23" s="54"/>
      <c r="AB23" s="53"/>
      <c r="AC23" s="24"/>
      <c r="AD23" s="25"/>
      <c r="AE23" s="23"/>
      <c r="AF23" s="24"/>
      <c r="AG23" s="25"/>
      <c r="AH23" s="26"/>
      <c r="AI23" s="27"/>
      <c r="AJ23" s="28"/>
      <c r="AK23" s="90">
        <f t="shared" si="0"/>
        <v>30</v>
      </c>
      <c r="AL23" s="107">
        <f t="shared" si="1"/>
        <v>4</v>
      </c>
    </row>
    <row r="24" spans="1:42" s="218" customFormat="1" ht="12.6" customHeight="1" x14ac:dyDescent="0.2">
      <c r="A24" s="147" t="s">
        <v>21</v>
      </c>
      <c r="B24" s="212" t="s">
        <v>1166</v>
      </c>
      <c r="C24" s="55"/>
      <c r="D24" s="49" t="s">
        <v>213</v>
      </c>
      <c r="E24" s="49" t="s">
        <v>218</v>
      </c>
      <c r="F24" s="50">
        <v>45</v>
      </c>
      <c r="G24" s="53"/>
      <c r="H24" s="55"/>
      <c r="I24" s="54"/>
      <c r="J24" s="53"/>
      <c r="K24" s="55"/>
      <c r="L24" s="54"/>
      <c r="M24" s="53">
        <v>1</v>
      </c>
      <c r="N24" s="55">
        <v>1</v>
      </c>
      <c r="O24" s="54" t="s">
        <v>36</v>
      </c>
      <c r="P24" s="53"/>
      <c r="Q24" s="55"/>
      <c r="R24" s="54"/>
      <c r="S24" s="53"/>
      <c r="T24" s="55"/>
      <c r="U24" s="54"/>
      <c r="V24" s="53"/>
      <c r="W24" s="55"/>
      <c r="X24" s="54"/>
      <c r="Y24" s="53"/>
      <c r="Z24" s="55"/>
      <c r="AA24" s="54"/>
      <c r="AB24" s="53"/>
      <c r="AC24" s="55"/>
      <c r="AD24" s="54"/>
      <c r="AE24" s="53"/>
      <c r="AF24" s="55"/>
      <c r="AG24" s="54"/>
      <c r="AH24" s="53"/>
      <c r="AI24" s="55"/>
      <c r="AJ24" s="54"/>
      <c r="AK24" s="216">
        <f t="shared" si="0"/>
        <v>15</v>
      </c>
      <c r="AL24" s="217">
        <f t="shared" si="1"/>
        <v>1</v>
      </c>
    </row>
    <row r="25" spans="1:42" ht="12.6" customHeight="1" thickBot="1" x14ac:dyDescent="0.25">
      <c r="A25" s="145" t="s">
        <v>56</v>
      </c>
      <c r="B25" s="219" t="s">
        <v>336</v>
      </c>
      <c r="C25" s="76" t="s">
        <v>228</v>
      </c>
      <c r="D25" s="66" t="s">
        <v>213</v>
      </c>
      <c r="E25" s="66" t="s">
        <v>218</v>
      </c>
      <c r="F25" s="67">
        <v>45</v>
      </c>
      <c r="G25" s="75"/>
      <c r="H25" s="76"/>
      <c r="I25" s="77"/>
      <c r="J25" s="75"/>
      <c r="K25" s="76"/>
      <c r="L25" s="77"/>
      <c r="M25" s="75"/>
      <c r="N25" s="76"/>
      <c r="O25" s="77"/>
      <c r="P25" s="75"/>
      <c r="Q25" s="76"/>
      <c r="R25" s="77"/>
      <c r="S25" s="75">
        <v>1</v>
      </c>
      <c r="T25" s="76">
        <v>1</v>
      </c>
      <c r="U25" s="77" t="s">
        <v>37</v>
      </c>
      <c r="V25" s="75">
        <v>1</v>
      </c>
      <c r="W25" s="76">
        <v>1</v>
      </c>
      <c r="X25" s="77" t="s">
        <v>37</v>
      </c>
      <c r="Y25" s="75"/>
      <c r="Z25" s="76"/>
      <c r="AA25" s="77"/>
      <c r="AB25" s="75"/>
      <c r="AC25" s="74"/>
      <c r="AD25" s="78"/>
      <c r="AE25" s="75"/>
      <c r="AF25" s="74"/>
      <c r="AG25" s="78"/>
      <c r="AH25" s="68"/>
      <c r="AI25" s="69"/>
      <c r="AJ25" s="70"/>
      <c r="AK25" s="93">
        <f>SUM(G25,J25,M25,P25,S25,V25,Y25,AB25,AE25,AH25)*15</f>
        <v>30</v>
      </c>
      <c r="AL25" s="110">
        <f>SUM(H25,K25,N25,Q25,T25,W25,Z25,AC25,AF25,AI25)</f>
        <v>2</v>
      </c>
    </row>
    <row r="26" spans="1:42" ht="12.6" customHeight="1" thickBot="1" x14ac:dyDescent="0.3">
      <c r="A26" s="259" t="s">
        <v>35</v>
      </c>
      <c r="B26" s="260"/>
      <c r="C26" s="260"/>
      <c r="D26" s="260"/>
      <c r="E26" s="260"/>
      <c r="F26" s="261"/>
      <c r="G26" s="290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1"/>
      <c r="X26" s="291"/>
      <c r="Y26" s="291"/>
      <c r="Z26" s="291"/>
      <c r="AA26" s="291"/>
      <c r="AB26" s="291"/>
      <c r="AC26" s="291"/>
      <c r="AD26" s="291"/>
      <c r="AE26" s="291"/>
      <c r="AF26" s="291"/>
      <c r="AG26" s="291"/>
      <c r="AH26" s="291"/>
      <c r="AI26" s="291"/>
      <c r="AJ26" s="292"/>
      <c r="AK26" s="293"/>
      <c r="AL26" s="294"/>
    </row>
    <row r="27" spans="1:42" ht="12.6" customHeight="1" thickBot="1" x14ac:dyDescent="0.3">
      <c r="A27" s="112" t="s">
        <v>255</v>
      </c>
      <c r="B27" s="86" t="s">
        <v>262</v>
      </c>
      <c r="C27" s="205"/>
      <c r="D27" s="207"/>
      <c r="E27" s="207"/>
      <c r="F27" s="208"/>
      <c r="G27" s="13"/>
      <c r="H27" s="205"/>
      <c r="I27" s="12"/>
      <c r="J27" s="13"/>
      <c r="K27" s="205"/>
      <c r="L27" s="12"/>
      <c r="M27" s="229"/>
      <c r="N27" s="226"/>
      <c r="O27" s="230"/>
      <c r="P27" s="229"/>
      <c r="Q27" s="226"/>
      <c r="R27" s="230"/>
      <c r="S27" s="229"/>
      <c r="T27" s="226">
        <v>2</v>
      </c>
      <c r="U27" s="230"/>
      <c r="V27" s="229"/>
      <c r="W27" s="226">
        <v>2</v>
      </c>
      <c r="X27" s="230"/>
      <c r="Y27" s="229"/>
      <c r="Z27" s="226">
        <v>2</v>
      </c>
      <c r="AA27" s="230"/>
      <c r="AB27" s="229"/>
      <c r="AC27" s="226">
        <v>2</v>
      </c>
      <c r="AD27" s="230"/>
      <c r="AE27" s="229"/>
      <c r="AF27" s="226">
        <v>2</v>
      </c>
      <c r="AG27" s="230"/>
      <c r="AH27" s="72"/>
      <c r="AI27" s="71"/>
      <c r="AJ27" s="11"/>
      <c r="AK27" s="92"/>
      <c r="AL27" s="232">
        <f>SUM(H27,K27,N27,Q27,T27,W27,Z27,AC27,AF27,AI27)</f>
        <v>10</v>
      </c>
    </row>
    <row r="28" spans="1:42" ht="12.6" customHeight="1" thickBot="1" x14ac:dyDescent="0.3">
      <c r="A28" s="113" t="s">
        <v>19</v>
      </c>
      <c r="B28" s="231" t="s">
        <v>335</v>
      </c>
      <c r="C28" s="60"/>
      <c r="D28" s="46"/>
      <c r="E28" s="47" t="s">
        <v>219</v>
      </c>
      <c r="F28" s="48"/>
      <c r="G28" s="59"/>
      <c r="H28" s="60"/>
      <c r="I28" s="61"/>
      <c r="J28" s="59"/>
      <c r="K28" s="60"/>
      <c r="L28" s="61"/>
      <c r="M28" s="59"/>
      <c r="N28" s="60"/>
      <c r="O28" s="61"/>
      <c r="P28" s="59"/>
      <c r="Q28" s="60"/>
      <c r="R28" s="61"/>
      <c r="S28" s="59"/>
      <c r="T28" s="60"/>
      <c r="U28" s="61"/>
      <c r="V28" s="59"/>
      <c r="W28" s="60"/>
      <c r="X28" s="61"/>
      <c r="Y28" s="59"/>
      <c r="Z28" s="60"/>
      <c r="AA28" s="61"/>
      <c r="AB28" s="59"/>
      <c r="AC28" s="2"/>
      <c r="AD28" s="36"/>
      <c r="AE28" s="8">
        <v>0</v>
      </c>
      <c r="AF28" s="2">
        <v>2</v>
      </c>
      <c r="AG28" s="36" t="s">
        <v>37</v>
      </c>
      <c r="AH28" s="37">
        <v>0</v>
      </c>
      <c r="AI28" s="38">
        <v>2</v>
      </c>
      <c r="AJ28" s="39" t="s">
        <v>37</v>
      </c>
      <c r="AK28" s="94">
        <f>SUM(G28,J28,M28,P28,S28,V28,Y28,AB28,AE28,AH28)*15</f>
        <v>0</v>
      </c>
      <c r="AL28" s="114">
        <f>SUM(H28,K28,N28,Q28,T28,W28,Z28,AC28,AF28,AI28)</f>
        <v>4</v>
      </c>
    </row>
    <row r="29" spans="1:42" ht="12.6" customHeight="1" thickBot="1" x14ac:dyDescent="0.3">
      <c r="A29" s="295" t="s">
        <v>282</v>
      </c>
      <c r="B29" s="296"/>
      <c r="C29" s="296"/>
      <c r="D29" s="296"/>
      <c r="E29" s="296"/>
      <c r="F29" s="297"/>
      <c r="G29" s="129">
        <f>SUM(G8:G25,G27,G28)</f>
        <v>18.5</v>
      </c>
      <c r="H29" s="124">
        <f>SUM(H8:H25,H27,H28)</f>
        <v>29</v>
      </c>
      <c r="I29" s="130"/>
      <c r="J29" s="129">
        <f>SUM(J8:J25,J27,J28)</f>
        <v>18.5</v>
      </c>
      <c r="K29" s="124">
        <f>SUM(K8:K25,K27,K28)</f>
        <v>29</v>
      </c>
      <c r="L29" s="130"/>
      <c r="M29" s="129">
        <f>SUM(M8:M25,M27,M28)</f>
        <v>17</v>
      </c>
      <c r="N29" s="124">
        <f>SUM(N8:N25,N27,N28)</f>
        <v>25</v>
      </c>
      <c r="O29" s="130"/>
      <c r="P29" s="129">
        <f>SUM(P8:P25,P27,P28)</f>
        <v>16</v>
      </c>
      <c r="Q29" s="124">
        <f>SUM(Q8:Q25,Q27,Q28)</f>
        <v>24</v>
      </c>
      <c r="R29" s="130"/>
      <c r="S29" s="129">
        <f>SUM(S8:S25,S27,S28)</f>
        <v>16</v>
      </c>
      <c r="T29" s="124">
        <f>SUM(T8:T25,T27,T28)</f>
        <v>24</v>
      </c>
      <c r="U29" s="130"/>
      <c r="V29" s="129">
        <f>SUM(V8:V25,V27,V28)</f>
        <v>16</v>
      </c>
      <c r="W29" s="124">
        <f>SUM(W8:W25,W27,W28)</f>
        <v>25</v>
      </c>
      <c r="X29" s="130"/>
      <c r="Y29" s="129">
        <f>SUM(Y8:Y25,Y27,Y28)</f>
        <v>12.5</v>
      </c>
      <c r="Z29" s="124">
        <f>SUM(Z8:Z25,Z27,Z28)</f>
        <v>22</v>
      </c>
      <c r="AA29" s="130"/>
      <c r="AB29" s="129">
        <f>SUM(AB8:AB25,AB27,AB28)</f>
        <v>12.5</v>
      </c>
      <c r="AC29" s="124">
        <f>SUM(AC8:AC25,AC27,AC28)</f>
        <v>24</v>
      </c>
      <c r="AD29" s="130"/>
      <c r="AE29" s="129">
        <f>SUM(AE8:AE25,AE27,AE28)</f>
        <v>0.5</v>
      </c>
      <c r="AF29" s="124">
        <f>SUM(AF8:AF25,AF27,AF28)</f>
        <v>6</v>
      </c>
      <c r="AG29" s="130"/>
      <c r="AH29" s="139">
        <f>SUM(AH8:AH25,AH27,AH28)</f>
        <v>0</v>
      </c>
      <c r="AI29" s="140">
        <f>SUM(AI8:AI25,AI27,AI28)</f>
        <v>2</v>
      </c>
      <c r="AJ29" s="39"/>
      <c r="AK29" s="125">
        <f>SUM(AK8:AK24,AK27,AK28)</f>
        <v>1882.5</v>
      </c>
      <c r="AL29" s="126">
        <f>SUM(AL8:AL25,AL27,AL28)</f>
        <v>210</v>
      </c>
    </row>
    <row r="30" spans="1:42" ht="12.6" customHeight="1" thickBot="1" x14ac:dyDescent="0.3">
      <c r="A30" s="298" t="s">
        <v>23</v>
      </c>
      <c r="B30" s="299"/>
      <c r="C30" s="299"/>
      <c r="D30" s="299"/>
      <c r="E30" s="299"/>
      <c r="F30" s="299"/>
      <c r="G30" s="299"/>
      <c r="H30" s="299"/>
      <c r="I30" s="299"/>
      <c r="J30" s="299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  <c r="AC30" s="299"/>
      <c r="AD30" s="299"/>
      <c r="AE30" s="299"/>
      <c r="AF30" s="299"/>
      <c r="AG30" s="299"/>
      <c r="AH30" s="299"/>
      <c r="AI30" s="299"/>
      <c r="AJ30" s="299"/>
      <c r="AK30" s="299"/>
      <c r="AL30" s="300"/>
    </row>
    <row r="31" spans="1:42" ht="12.6" customHeight="1" thickBot="1" x14ac:dyDescent="0.3">
      <c r="A31" s="278" t="s">
        <v>215</v>
      </c>
      <c r="B31" s="281" t="s">
        <v>216</v>
      </c>
      <c r="C31" s="284" t="s">
        <v>214</v>
      </c>
      <c r="D31" s="287" t="s">
        <v>211</v>
      </c>
      <c r="E31" s="287" t="s">
        <v>47</v>
      </c>
      <c r="F31" s="272" t="s">
        <v>210</v>
      </c>
      <c r="G31" s="275" t="s">
        <v>0</v>
      </c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276"/>
      <c r="U31" s="276"/>
      <c r="V31" s="276"/>
      <c r="W31" s="276"/>
      <c r="X31" s="276"/>
      <c r="Y31" s="276"/>
      <c r="Z31" s="276"/>
      <c r="AA31" s="276"/>
      <c r="AB31" s="276"/>
      <c r="AC31" s="276"/>
      <c r="AD31" s="276"/>
      <c r="AE31" s="276"/>
      <c r="AF31" s="276"/>
      <c r="AG31" s="276"/>
      <c r="AH31" s="276"/>
      <c r="AI31" s="276"/>
      <c r="AJ31" s="277"/>
      <c r="AK31" s="275"/>
      <c r="AL31" s="277"/>
    </row>
    <row r="32" spans="1:42" ht="12.6" customHeight="1" x14ac:dyDescent="0.25">
      <c r="A32" s="279"/>
      <c r="B32" s="282"/>
      <c r="C32" s="285"/>
      <c r="D32" s="288"/>
      <c r="E32" s="288"/>
      <c r="F32" s="273"/>
      <c r="G32" s="267" t="s">
        <v>2</v>
      </c>
      <c r="H32" s="268"/>
      <c r="I32" s="269"/>
      <c r="J32" s="267" t="s">
        <v>3</v>
      </c>
      <c r="K32" s="268"/>
      <c r="L32" s="269"/>
      <c r="M32" s="267" t="s">
        <v>4</v>
      </c>
      <c r="N32" s="268"/>
      <c r="O32" s="269"/>
      <c r="P32" s="267" t="s">
        <v>5</v>
      </c>
      <c r="Q32" s="268"/>
      <c r="R32" s="269"/>
      <c r="S32" s="267" t="s">
        <v>6</v>
      </c>
      <c r="T32" s="268"/>
      <c r="U32" s="269"/>
      <c r="V32" s="267" t="s">
        <v>7</v>
      </c>
      <c r="W32" s="268"/>
      <c r="X32" s="269"/>
      <c r="Y32" s="267" t="s">
        <v>8</v>
      </c>
      <c r="Z32" s="268"/>
      <c r="AA32" s="269"/>
      <c r="AB32" s="267" t="s">
        <v>9</v>
      </c>
      <c r="AC32" s="268"/>
      <c r="AD32" s="269"/>
      <c r="AE32" s="267" t="s">
        <v>10</v>
      </c>
      <c r="AF32" s="268"/>
      <c r="AG32" s="269"/>
      <c r="AH32" s="267" t="s">
        <v>11</v>
      </c>
      <c r="AI32" s="268"/>
      <c r="AJ32" s="269"/>
      <c r="AK32" s="270" t="s">
        <v>220</v>
      </c>
      <c r="AL32" s="270" t="s">
        <v>54</v>
      </c>
      <c r="AN32" s="9"/>
      <c r="AO32" s="9"/>
      <c r="AP32" s="9"/>
    </row>
    <row r="33" spans="1:42" ht="12.6" customHeight="1" thickBot="1" x14ac:dyDescent="0.3">
      <c r="A33" s="280"/>
      <c r="B33" s="283"/>
      <c r="C33" s="286"/>
      <c r="D33" s="289"/>
      <c r="E33" s="289"/>
      <c r="F33" s="274"/>
      <c r="G33" s="204" t="s">
        <v>1</v>
      </c>
      <c r="H33" s="206" t="s">
        <v>12</v>
      </c>
      <c r="I33" s="63" t="s">
        <v>22</v>
      </c>
      <c r="J33" s="204" t="s">
        <v>1</v>
      </c>
      <c r="K33" s="206" t="s">
        <v>12</v>
      </c>
      <c r="L33" s="63" t="s">
        <v>22</v>
      </c>
      <c r="M33" s="204" t="s">
        <v>1</v>
      </c>
      <c r="N33" s="206" t="s">
        <v>12</v>
      </c>
      <c r="O33" s="63" t="s">
        <v>22</v>
      </c>
      <c r="P33" s="204" t="s">
        <v>1</v>
      </c>
      <c r="Q33" s="206" t="s">
        <v>12</v>
      </c>
      <c r="R33" s="63" t="s">
        <v>22</v>
      </c>
      <c r="S33" s="204" t="s">
        <v>1</v>
      </c>
      <c r="T33" s="206" t="s">
        <v>12</v>
      </c>
      <c r="U33" s="63" t="s">
        <v>22</v>
      </c>
      <c r="V33" s="204" t="s">
        <v>1</v>
      </c>
      <c r="W33" s="206" t="s">
        <v>12</v>
      </c>
      <c r="X33" s="63" t="s">
        <v>22</v>
      </c>
      <c r="Y33" s="204" t="s">
        <v>1</v>
      </c>
      <c r="Z33" s="206" t="s">
        <v>12</v>
      </c>
      <c r="AA33" s="63" t="s">
        <v>22</v>
      </c>
      <c r="AB33" s="204" t="s">
        <v>1</v>
      </c>
      <c r="AC33" s="206" t="s">
        <v>12</v>
      </c>
      <c r="AD33" s="63" t="s">
        <v>22</v>
      </c>
      <c r="AE33" s="204" t="s">
        <v>1</v>
      </c>
      <c r="AF33" s="206" t="s">
        <v>12</v>
      </c>
      <c r="AG33" s="63" t="s">
        <v>22</v>
      </c>
      <c r="AH33" s="204" t="s">
        <v>1</v>
      </c>
      <c r="AI33" s="206" t="s">
        <v>12</v>
      </c>
      <c r="AJ33" s="63" t="s">
        <v>22</v>
      </c>
      <c r="AK33" s="271"/>
      <c r="AL33" s="271"/>
      <c r="AN33" s="3"/>
      <c r="AO33" s="3"/>
      <c r="AP33" s="3"/>
    </row>
    <row r="34" spans="1:42" ht="12.6" customHeight="1" thickBot="1" x14ac:dyDescent="0.3">
      <c r="A34" s="264" t="s">
        <v>283</v>
      </c>
      <c r="B34" s="265"/>
      <c r="C34" s="265"/>
      <c r="D34" s="265"/>
      <c r="E34" s="265"/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65"/>
      <c r="Q34" s="265"/>
      <c r="R34" s="265"/>
      <c r="S34" s="265"/>
      <c r="T34" s="265"/>
      <c r="U34" s="265"/>
      <c r="V34" s="265"/>
      <c r="W34" s="265"/>
      <c r="X34" s="265"/>
      <c r="Y34" s="265"/>
      <c r="Z34" s="265"/>
      <c r="AA34" s="265"/>
      <c r="AB34" s="265"/>
      <c r="AC34" s="265"/>
      <c r="AD34" s="265"/>
      <c r="AE34" s="265"/>
      <c r="AF34" s="265"/>
      <c r="AG34" s="265"/>
      <c r="AH34" s="265"/>
      <c r="AI34" s="265"/>
      <c r="AJ34" s="265"/>
      <c r="AK34" s="265"/>
      <c r="AL34" s="266"/>
    </row>
    <row r="35" spans="1:42" ht="12.6" customHeight="1" x14ac:dyDescent="0.2">
      <c r="A35" s="142" t="s">
        <v>14</v>
      </c>
      <c r="B35" s="233" t="s">
        <v>284</v>
      </c>
      <c r="C35" s="16"/>
      <c r="D35" s="40" t="s">
        <v>213</v>
      </c>
      <c r="E35" s="40" t="s">
        <v>217</v>
      </c>
      <c r="F35" s="41">
        <v>45</v>
      </c>
      <c r="G35" s="15"/>
      <c r="H35" s="16"/>
      <c r="I35" s="17"/>
      <c r="J35" s="15">
        <v>2</v>
      </c>
      <c r="K35" s="16">
        <v>3</v>
      </c>
      <c r="L35" s="17" t="s">
        <v>36</v>
      </c>
      <c r="M35" s="15"/>
      <c r="N35" s="16"/>
      <c r="O35" s="17"/>
      <c r="P35" s="15"/>
      <c r="Q35" s="16"/>
      <c r="R35" s="17"/>
      <c r="S35" s="15"/>
      <c r="T35" s="16"/>
      <c r="U35" s="17"/>
      <c r="V35" s="15"/>
      <c r="W35" s="16"/>
      <c r="X35" s="17"/>
      <c r="Y35" s="15"/>
      <c r="Z35" s="16"/>
      <c r="AA35" s="17"/>
      <c r="AB35" s="15"/>
      <c r="AC35" s="16"/>
      <c r="AD35" s="17"/>
      <c r="AE35" s="15"/>
      <c r="AF35" s="16"/>
      <c r="AG35" s="17"/>
      <c r="AH35" s="18"/>
      <c r="AI35" s="19"/>
      <c r="AJ35" s="20"/>
      <c r="AK35" s="89">
        <f>SUM(G35,J35,M35,P35,S35,V35,Y35,AB35,AE35,AH35)*15</f>
        <v>30</v>
      </c>
      <c r="AL35" s="105">
        <f>SUM(H35,K35,N35,Q35,T35,W35,Z35,AC35,AF35,AI35)</f>
        <v>3</v>
      </c>
    </row>
    <row r="36" spans="1:42" ht="12.6" customHeight="1" x14ac:dyDescent="0.2">
      <c r="A36" s="143" t="s">
        <v>15</v>
      </c>
      <c r="B36" s="212" t="s">
        <v>285</v>
      </c>
      <c r="C36" s="24"/>
      <c r="D36" s="42" t="s">
        <v>213</v>
      </c>
      <c r="E36" s="42" t="s">
        <v>217</v>
      </c>
      <c r="F36" s="43">
        <v>45</v>
      </c>
      <c r="G36" s="23"/>
      <c r="H36" s="24"/>
      <c r="I36" s="25"/>
      <c r="J36" s="23"/>
      <c r="K36" s="24"/>
      <c r="L36" s="25"/>
      <c r="M36" s="23"/>
      <c r="N36" s="24"/>
      <c r="O36" s="25"/>
      <c r="P36" s="23">
        <v>2</v>
      </c>
      <c r="Q36" s="24">
        <v>3</v>
      </c>
      <c r="R36" s="25" t="s">
        <v>36</v>
      </c>
      <c r="S36" s="23"/>
      <c r="T36" s="24"/>
      <c r="U36" s="25"/>
      <c r="V36" s="23"/>
      <c r="W36" s="24"/>
      <c r="X36" s="25"/>
      <c r="Y36" s="23"/>
      <c r="Z36" s="24"/>
      <c r="AA36" s="25"/>
      <c r="AB36" s="23"/>
      <c r="AC36" s="24"/>
      <c r="AD36" s="25"/>
      <c r="AE36" s="23"/>
      <c r="AF36" s="24"/>
      <c r="AG36" s="25"/>
      <c r="AH36" s="26"/>
      <c r="AI36" s="27"/>
      <c r="AJ36" s="28"/>
      <c r="AK36" s="90">
        <f t="shared" ref="AK36:AK53" si="4">SUM(G36,J36,M36,P36,S36,V36,Y36,AB36,AE36,AH36)*15</f>
        <v>30</v>
      </c>
      <c r="AL36" s="107">
        <f t="shared" ref="AL36:AL53" si="5">SUM(H36,K36,N36,Q36,T36,W36,Z36,AC36,AF36,AI36)</f>
        <v>3</v>
      </c>
    </row>
    <row r="37" spans="1:42" ht="12.6" customHeight="1" x14ac:dyDescent="0.2">
      <c r="A37" s="143" t="s">
        <v>13</v>
      </c>
      <c r="B37" s="212" t="s">
        <v>337</v>
      </c>
      <c r="C37" s="24"/>
      <c r="D37" s="42" t="s">
        <v>213</v>
      </c>
      <c r="E37" s="42" t="s">
        <v>217</v>
      </c>
      <c r="F37" s="43">
        <v>45</v>
      </c>
      <c r="G37" s="23"/>
      <c r="H37" s="24"/>
      <c r="I37" s="25"/>
      <c r="J37" s="23">
        <v>2</v>
      </c>
      <c r="K37" s="24">
        <v>3</v>
      </c>
      <c r="L37" s="25" t="s">
        <v>36</v>
      </c>
      <c r="M37" s="23"/>
      <c r="N37" s="24"/>
      <c r="O37" s="25"/>
      <c r="P37" s="23"/>
      <c r="Q37" s="24"/>
      <c r="R37" s="25"/>
      <c r="S37" s="23"/>
      <c r="T37" s="24"/>
      <c r="U37" s="25"/>
      <c r="V37" s="23"/>
      <c r="W37" s="24"/>
      <c r="X37" s="25"/>
      <c r="Y37" s="23"/>
      <c r="Z37" s="24"/>
      <c r="AA37" s="25"/>
      <c r="AB37" s="23"/>
      <c r="AC37" s="24"/>
      <c r="AD37" s="25"/>
      <c r="AE37" s="23"/>
      <c r="AF37" s="24"/>
      <c r="AG37" s="25"/>
      <c r="AH37" s="26"/>
      <c r="AI37" s="27"/>
      <c r="AJ37" s="28"/>
      <c r="AK37" s="90">
        <f t="shared" si="4"/>
        <v>30</v>
      </c>
      <c r="AL37" s="107">
        <f t="shared" si="5"/>
        <v>3</v>
      </c>
    </row>
    <row r="38" spans="1:42" ht="12.6" customHeight="1" x14ac:dyDescent="0.2">
      <c r="A38" s="143" t="s">
        <v>286</v>
      </c>
      <c r="B38" s="212" t="s">
        <v>287</v>
      </c>
      <c r="C38" s="24"/>
      <c r="D38" s="42" t="s">
        <v>213</v>
      </c>
      <c r="E38" s="42" t="s">
        <v>217</v>
      </c>
      <c r="F38" s="43">
        <v>45</v>
      </c>
      <c r="G38" s="23"/>
      <c r="H38" s="24"/>
      <c r="I38" s="25"/>
      <c r="J38" s="23"/>
      <c r="K38" s="24"/>
      <c r="L38" s="25"/>
      <c r="M38" s="23"/>
      <c r="N38" s="24"/>
      <c r="O38" s="25"/>
      <c r="P38" s="23">
        <v>2</v>
      </c>
      <c r="Q38" s="24">
        <v>2</v>
      </c>
      <c r="R38" s="25" t="s">
        <v>37</v>
      </c>
      <c r="S38" s="23"/>
      <c r="T38" s="24"/>
      <c r="U38" s="25"/>
      <c r="V38" s="23"/>
      <c r="W38" s="24"/>
      <c r="X38" s="25"/>
      <c r="Y38" s="23"/>
      <c r="Z38" s="24"/>
      <c r="AA38" s="25"/>
      <c r="AB38" s="23"/>
      <c r="AC38" s="24"/>
      <c r="AD38" s="25"/>
      <c r="AE38" s="23"/>
      <c r="AF38" s="24"/>
      <c r="AG38" s="25"/>
      <c r="AH38" s="26"/>
      <c r="AI38" s="27"/>
      <c r="AJ38" s="28"/>
      <c r="AK38" s="90">
        <f t="shared" si="4"/>
        <v>30</v>
      </c>
      <c r="AL38" s="107">
        <f t="shared" si="5"/>
        <v>2</v>
      </c>
    </row>
    <row r="39" spans="1:42" ht="12.6" customHeight="1" x14ac:dyDescent="0.2">
      <c r="A39" s="143" t="s">
        <v>16</v>
      </c>
      <c r="B39" s="212" t="s">
        <v>338</v>
      </c>
      <c r="C39" s="24"/>
      <c r="D39" s="42" t="s">
        <v>213</v>
      </c>
      <c r="E39" s="42" t="s">
        <v>217</v>
      </c>
      <c r="F39" s="43">
        <v>45</v>
      </c>
      <c r="G39" s="23"/>
      <c r="H39" s="24"/>
      <c r="I39" s="25"/>
      <c r="J39" s="23"/>
      <c r="K39" s="24"/>
      <c r="L39" s="25"/>
      <c r="M39" s="23"/>
      <c r="N39" s="24"/>
      <c r="O39" s="25"/>
      <c r="P39" s="23"/>
      <c r="Q39" s="24"/>
      <c r="R39" s="25"/>
      <c r="S39" s="23">
        <v>2</v>
      </c>
      <c r="T39" s="24">
        <v>3</v>
      </c>
      <c r="U39" s="25" t="s">
        <v>36</v>
      </c>
      <c r="V39" s="23"/>
      <c r="W39" s="24"/>
      <c r="X39" s="25"/>
      <c r="Y39" s="23"/>
      <c r="Z39" s="24"/>
      <c r="AA39" s="25"/>
      <c r="AB39" s="23"/>
      <c r="AC39" s="24"/>
      <c r="AD39" s="25"/>
      <c r="AE39" s="23"/>
      <c r="AF39" s="24"/>
      <c r="AG39" s="25"/>
      <c r="AH39" s="26"/>
      <c r="AI39" s="27"/>
      <c r="AJ39" s="28"/>
      <c r="AK39" s="90">
        <f t="shared" si="4"/>
        <v>30</v>
      </c>
      <c r="AL39" s="107">
        <f t="shared" si="5"/>
        <v>3</v>
      </c>
    </row>
    <row r="40" spans="1:42" ht="12.6" customHeight="1" x14ac:dyDescent="0.2">
      <c r="A40" s="143" t="s">
        <v>288</v>
      </c>
      <c r="B40" s="212" t="s">
        <v>289</v>
      </c>
      <c r="C40" s="24"/>
      <c r="D40" s="42" t="s">
        <v>213</v>
      </c>
      <c r="E40" s="42" t="s">
        <v>217</v>
      </c>
      <c r="F40" s="43">
        <v>45</v>
      </c>
      <c r="G40" s="23"/>
      <c r="H40" s="24"/>
      <c r="I40" s="25"/>
      <c r="J40" s="23"/>
      <c r="K40" s="24"/>
      <c r="L40" s="25"/>
      <c r="M40" s="23">
        <v>2</v>
      </c>
      <c r="N40" s="24">
        <v>2</v>
      </c>
      <c r="O40" s="25" t="s">
        <v>37</v>
      </c>
      <c r="P40" s="23"/>
      <c r="Q40" s="24"/>
      <c r="R40" s="25"/>
      <c r="S40" s="23"/>
      <c r="T40" s="24"/>
      <c r="U40" s="25"/>
      <c r="V40" s="23"/>
      <c r="W40" s="24"/>
      <c r="X40" s="25"/>
      <c r="Y40" s="23"/>
      <c r="Z40" s="24"/>
      <c r="AA40" s="25"/>
      <c r="AB40" s="23"/>
      <c r="AC40" s="24"/>
      <c r="AD40" s="25"/>
      <c r="AE40" s="23"/>
      <c r="AF40" s="24"/>
      <c r="AG40" s="25"/>
      <c r="AH40" s="26"/>
      <c r="AI40" s="27"/>
      <c r="AJ40" s="28"/>
      <c r="AK40" s="90">
        <f t="shared" si="4"/>
        <v>30</v>
      </c>
      <c r="AL40" s="107">
        <f t="shared" si="5"/>
        <v>2</v>
      </c>
    </row>
    <row r="41" spans="1:42" ht="12.6" customHeight="1" x14ac:dyDescent="0.2">
      <c r="A41" s="143" t="s">
        <v>290</v>
      </c>
      <c r="B41" s="212" t="s">
        <v>291</v>
      </c>
      <c r="C41" s="24"/>
      <c r="D41" s="42" t="s">
        <v>213</v>
      </c>
      <c r="E41" s="42" t="s">
        <v>217</v>
      </c>
      <c r="F41" s="43">
        <v>45</v>
      </c>
      <c r="G41" s="23"/>
      <c r="H41" s="24"/>
      <c r="I41" s="25"/>
      <c r="J41" s="23"/>
      <c r="K41" s="24"/>
      <c r="L41" s="25"/>
      <c r="M41" s="23"/>
      <c r="N41" s="24"/>
      <c r="O41" s="25"/>
      <c r="P41" s="23"/>
      <c r="Q41" s="24"/>
      <c r="R41" s="25"/>
      <c r="S41" s="23"/>
      <c r="T41" s="24"/>
      <c r="U41" s="25"/>
      <c r="V41" s="23">
        <v>2</v>
      </c>
      <c r="W41" s="24">
        <v>2</v>
      </c>
      <c r="X41" s="25" t="s">
        <v>37</v>
      </c>
      <c r="Y41" s="23">
        <v>2</v>
      </c>
      <c r="Z41" s="24">
        <v>2</v>
      </c>
      <c r="AA41" s="25" t="s">
        <v>36</v>
      </c>
      <c r="AB41" s="23"/>
      <c r="AC41" s="24"/>
      <c r="AD41" s="25"/>
      <c r="AE41" s="23"/>
      <c r="AF41" s="24"/>
      <c r="AG41" s="25"/>
      <c r="AH41" s="26"/>
      <c r="AI41" s="27"/>
      <c r="AJ41" s="28"/>
      <c r="AK41" s="90">
        <f t="shared" si="4"/>
        <v>60</v>
      </c>
      <c r="AL41" s="107">
        <f t="shared" si="5"/>
        <v>4</v>
      </c>
    </row>
    <row r="42" spans="1:42" ht="12.6" customHeight="1" x14ac:dyDescent="0.2">
      <c r="A42" s="143" t="s">
        <v>172</v>
      </c>
      <c r="B42" s="212" t="s">
        <v>292</v>
      </c>
      <c r="C42" s="24"/>
      <c r="D42" s="42" t="s">
        <v>213</v>
      </c>
      <c r="E42" s="42" t="s">
        <v>217</v>
      </c>
      <c r="F42" s="43">
        <v>45</v>
      </c>
      <c r="G42" s="23"/>
      <c r="H42" s="24"/>
      <c r="I42" s="25"/>
      <c r="J42" s="23"/>
      <c r="K42" s="24"/>
      <c r="L42" s="25"/>
      <c r="M42" s="23"/>
      <c r="N42" s="24"/>
      <c r="O42" s="25"/>
      <c r="P42" s="23"/>
      <c r="Q42" s="24"/>
      <c r="R42" s="25"/>
      <c r="S42" s="23"/>
      <c r="T42" s="24"/>
      <c r="U42" s="25"/>
      <c r="V42" s="23"/>
      <c r="W42" s="24"/>
      <c r="X42" s="25"/>
      <c r="Y42" s="23"/>
      <c r="Z42" s="24"/>
      <c r="AA42" s="25"/>
      <c r="AB42" s="23">
        <v>2</v>
      </c>
      <c r="AC42" s="24">
        <v>2</v>
      </c>
      <c r="AD42" s="25" t="s">
        <v>37</v>
      </c>
      <c r="AE42" s="23">
        <v>2</v>
      </c>
      <c r="AF42" s="24">
        <v>2</v>
      </c>
      <c r="AG42" s="25" t="s">
        <v>36</v>
      </c>
      <c r="AH42" s="26"/>
      <c r="AI42" s="27"/>
      <c r="AJ42" s="28"/>
      <c r="AK42" s="90">
        <f t="shared" si="4"/>
        <v>60</v>
      </c>
      <c r="AL42" s="107">
        <f t="shared" si="5"/>
        <v>4</v>
      </c>
    </row>
    <row r="43" spans="1:42" ht="12.6" customHeight="1" x14ac:dyDescent="0.2">
      <c r="A43" s="143" t="s">
        <v>293</v>
      </c>
      <c r="B43" s="212" t="s">
        <v>294</v>
      </c>
      <c r="C43" s="24"/>
      <c r="D43" s="42" t="s">
        <v>213</v>
      </c>
      <c r="E43" s="42" t="s">
        <v>217</v>
      </c>
      <c r="F43" s="43">
        <v>45</v>
      </c>
      <c r="G43" s="23"/>
      <c r="H43" s="24"/>
      <c r="I43" s="25"/>
      <c r="J43" s="23"/>
      <c r="K43" s="24"/>
      <c r="L43" s="25"/>
      <c r="M43" s="23"/>
      <c r="N43" s="24"/>
      <c r="O43" s="25"/>
      <c r="P43" s="23"/>
      <c r="Q43" s="24"/>
      <c r="R43" s="25"/>
      <c r="S43" s="23"/>
      <c r="T43" s="24"/>
      <c r="U43" s="25"/>
      <c r="V43" s="23"/>
      <c r="W43" s="24"/>
      <c r="X43" s="25"/>
      <c r="Y43" s="23"/>
      <c r="Z43" s="24"/>
      <c r="AA43" s="25"/>
      <c r="AB43" s="23">
        <v>1</v>
      </c>
      <c r="AC43" s="24">
        <v>1</v>
      </c>
      <c r="AD43" s="25" t="s">
        <v>37</v>
      </c>
      <c r="AE43" s="23"/>
      <c r="AF43" s="24"/>
      <c r="AG43" s="25"/>
      <c r="AH43" s="26"/>
      <c r="AI43" s="27"/>
      <c r="AJ43" s="28"/>
      <c r="AK43" s="90">
        <f t="shared" si="4"/>
        <v>15</v>
      </c>
      <c r="AL43" s="107">
        <f t="shared" si="5"/>
        <v>1</v>
      </c>
    </row>
    <row r="44" spans="1:42" ht="12.6" customHeight="1" x14ac:dyDescent="0.2">
      <c r="A44" s="143" t="s">
        <v>295</v>
      </c>
      <c r="B44" s="212" t="s">
        <v>296</v>
      </c>
      <c r="C44" s="24"/>
      <c r="D44" s="42" t="s">
        <v>213</v>
      </c>
      <c r="E44" s="42" t="s">
        <v>217</v>
      </c>
      <c r="F44" s="43">
        <v>45</v>
      </c>
      <c r="G44" s="23"/>
      <c r="H44" s="24"/>
      <c r="I44" s="25"/>
      <c r="J44" s="23"/>
      <c r="K44" s="24"/>
      <c r="L44" s="25"/>
      <c r="M44" s="23"/>
      <c r="N44" s="24"/>
      <c r="O44" s="25"/>
      <c r="P44" s="23"/>
      <c r="Q44" s="24"/>
      <c r="R44" s="25"/>
      <c r="S44" s="23"/>
      <c r="T44" s="24"/>
      <c r="U44" s="25"/>
      <c r="V44" s="23"/>
      <c r="W44" s="24"/>
      <c r="X44" s="25"/>
      <c r="Y44" s="23"/>
      <c r="Z44" s="24"/>
      <c r="AA44" s="25"/>
      <c r="AB44" s="23"/>
      <c r="AC44" s="24"/>
      <c r="AD44" s="25"/>
      <c r="AE44" s="23">
        <v>1</v>
      </c>
      <c r="AF44" s="24">
        <v>1</v>
      </c>
      <c r="AG44" s="25" t="s">
        <v>37</v>
      </c>
      <c r="AH44" s="26"/>
      <c r="AI44" s="27"/>
      <c r="AJ44" s="28"/>
      <c r="AK44" s="90">
        <f t="shared" si="4"/>
        <v>15</v>
      </c>
      <c r="AL44" s="107">
        <f t="shared" si="5"/>
        <v>1</v>
      </c>
    </row>
    <row r="45" spans="1:42" ht="12.6" customHeight="1" thickBot="1" x14ac:dyDescent="0.25">
      <c r="A45" s="144" t="s">
        <v>27</v>
      </c>
      <c r="B45" s="234" t="s">
        <v>340</v>
      </c>
      <c r="C45" s="31"/>
      <c r="D45" s="44" t="s">
        <v>213</v>
      </c>
      <c r="E45" s="44" t="s">
        <v>217</v>
      </c>
      <c r="F45" s="45">
        <v>45</v>
      </c>
      <c r="G45" s="30"/>
      <c r="H45" s="31"/>
      <c r="I45" s="32"/>
      <c r="J45" s="30"/>
      <c r="K45" s="31"/>
      <c r="L45" s="32"/>
      <c r="M45" s="30"/>
      <c r="N45" s="31"/>
      <c r="O45" s="32"/>
      <c r="P45" s="30"/>
      <c r="Q45" s="31"/>
      <c r="R45" s="32"/>
      <c r="S45" s="30"/>
      <c r="T45" s="31"/>
      <c r="U45" s="32"/>
      <c r="V45" s="30"/>
      <c r="W45" s="31"/>
      <c r="X45" s="32"/>
      <c r="Y45" s="30"/>
      <c r="Z45" s="31"/>
      <c r="AA45" s="32"/>
      <c r="AB45" s="30"/>
      <c r="AC45" s="31"/>
      <c r="AD45" s="32"/>
      <c r="AE45" s="30"/>
      <c r="AF45" s="31"/>
      <c r="AG45" s="32"/>
      <c r="AH45" s="33">
        <v>2</v>
      </c>
      <c r="AI45" s="34">
        <v>2</v>
      </c>
      <c r="AJ45" s="35" t="s">
        <v>37</v>
      </c>
      <c r="AK45" s="91">
        <f t="shared" si="4"/>
        <v>30</v>
      </c>
      <c r="AL45" s="108">
        <f t="shared" si="5"/>
        <v>2</v>
      </c>
    </row>
    <row r="46" spans="1:42" ht="12.6" customHeight="1" thickBot="1" x14ac:dyDescent="0.3">
      <c r="A46" s="259" t="s">
        <v>339</v>
      </c>
      <c r="B46" s="260"/>
      <c r="C46" s="260"/>
      <c r="D46" s="260"/>
      <c r="E46" s="260"/>
      <c r="F46" s="261"/>
      <c r="G46" s="115">
        <f>SUM(G35:G45)</f>
        <v>0</v>
      </c>
      <c r="H46" s="116">
        <f>SUM(H35:H45)</f>
        <v>0</v>
      </c>
      <c r="I46" s="117"/>
      <c r="J46" s="115">
        <f>SUM(J35:J45)</f>
        <v>4</v>
      </c>
      <c r="K46" s="116">
        <f>SUM(K35:K45)</f>
        <v>6</v>
      </c>
      <c r="L46" s="117"/>
      <c r="M46" s="115">
        <f>SUM(M35:M45)</f>
        <v>2</v>
      </c>
      <c r="N46" s="116">
        <f>SUM(N35:N45)</f>
        <v>2</v>
      </c>
      <c r="O46" s="117"/>
      <c r="P46" s="115">
        <f>SUM(P35:P45)</f>
        <v>4</v>
      </c>
      <c r="Q46" s="116">
        <f>SUM(Q35:Q45)</f>
        <v>5</v>
      </c>
      <c r="R46" s="117"/>
      <c r="S46" s="115">
        <f>SUM(S35:S45)</f>
        <v>2</v>
      </c>
      <c r="T46" s="116">
        <f>SUM(T35:T45)</f>
        <v>3</v>
      </c>
      <c r="U46" s="117"/>
      <c r="V46" s="115">
        <f>SUM(V35:V45)</f>
        <v>2</v>
      </c>
      <c r="W46" s="116">
        <f>SUM(W35:W45)</f>
        <v>2</v>
      </c>
      <c r="X46" s="117"/>
      <c r="Y46" s="115">
        <f>SUM(Y35:Y45)</f>
        <v>2</v>
      </c>
      <c r="Z46" s="116">
        <f>SUM(Z35:Z45)</f>
        <v>2</v>
      </c>
      <c r="AA46" s="117"/>
      <c r="AB46" s="115">
        <f>SUM(AB35:AB45)</f>
        <v>3</v>
      </c>
      <c r="AC46" s="116">
        <f>SUM(AC35:AC45)</f>
        <v>3</v>
      </c>
      <c r="AD46" s="117"/>
      <c r="AE46" s="115">
        <f>SUM(AE35:AE45)</f>
        <v>3</v>
      </c>
      <c r="AF46" s="116">
        <f>SUM(AF35:AF45)</f>
        <v>3</v>
      </c>
      <c r="AG46" s="117"/>
      <c r="AH46" s="118">
        <f>SUM(AH35:AH45)</f>
        <v>2</v>
      </c>
      <c r="AI46" s="119">
        <f>SUM(AI35:AI45)</f>
        <v>2</v>
      </c>
      <c r="AJ46" s="120"/>
      <c r="AK46" s="121">
        <f>SUM(AK35:AK45)</f>
        <v>360</v>
      </c>
      <c r="AL46" s="138">
        <f>SUM(AL35:AL45)</f>
        <v>28</v>
      </c>
    </row>
    <row r="47" spans="1:42" ht="12.6" customHeight="1" thickBot="1" x14ac:dyDescent="0.3">
      <c r="A47" s="264" t="s">
        <v>297</v>
      </c>
      <c r="B47" s="265"/>
      <c r="C47" s="265"/>
      <c r="D47" s="265"/>
      <c r="E47" s="265"/>
      <c r="F47" s="265"/>
      <c r="G47" s="265"/>
      <c r="H47" s="265"/>
      <c r="I47" s="265"/>
      <c r="J47" s="265"/>
      <c r="K47" s="265"/>
      <c r="L47" s="265"/>
      <c r="M47" s="265"/>
      <c r="N47" s="265"/>
      <c r="O47" s="265"/>
      <c r="P47" s="265"/>
      <c r="Q47" s="265"/>
      <c r="R47" s="265"/>
      <c r="S47" s="265"/>
      <c r="T47" s="265"/>
      <c r="U47" s="265"/>
      <c r="V47" s="265"/>
      <c r="W47" s="265"/>
      <c r="X47" s="265"/>
      <c r="Y47" s="265"/>
      <c r="Z47" s="265"/>
      <c r="AA47" s="265"/>
      <c r="AB47" s="265"/>
      <c r="AC47" s="265"/>
      <c r="AD47" s="265"/>
      <c r="AE47" s="265"/>
      <c r="AF47" s="265"/>
      <c r="AG47" s="265"/>
      <c r="AH47" s="265"/>
      <c r="AI47" s="265"/>
      <c r="AJ47" s="265"/>
      <c r="AK47" s="265"/>
      <c r="AL47" s="266"/>
    </row>
    <row r="48" spans="1:42" ht="12.6" customHeight="1" x14ac:dyDescent="0.25">
      <c r="A48" s="148" t="s">
        <v>1069</v>
      </c>
      <c r="B48" s="235" t="s">
        <v>298</v>
      </c>
      <c r="C48" s="236"/>
      <c r="D48" s="42" t="s">
        <v>213</v>
      </c>
      <c r="E48" s="42" t="s">
        <v>217</v>
      </c>
      <c r="F48" s="43">
        <v>45</v>
      </c>
      <c r="G48" s="23"/>
      <c r="H48" s="24"/>
      <c r="I48" s="25"/>
      <c r="J48" s="23"/>
      <c r="K48" s="24"/>
      <c r="L48" s="25"/>
      <c r="M48" s="23"/>
      <c r="N48" s="24"/>
      <c r="O48" s="25"/>
      <c r="P48" s="23"/>
      <c r="Q48" s="24"/>
      <c r="R48" s="25"/>
      <c r="S48" s="23"/>
      <c r="T48" s="24"/>
      <c r="U48" s="25"/>
      <c r="V48" s="23">
        <v>1</v>
      </c>
      <c r="W48" s="24">
        <v>2</v>
      </c>
      <c r="X48" s="25" t="s">
        <v>37</v>
      </c>
      <c r="Y48" s="23"/>
      <c r="Z48" s="24"/>
      <c r="AA48" s="25"/>
      <c r="AB48" s="23"/>
      <c r="AC48" s="24"/>
      <c r="AD48" s="25"/>
      <c r="AE48" s="23"/>
      <c r="AF48" s="24"/>
      <c r="AG48" s="25"/>
      <c r="AH48" s="26"/>
      <c r="AI48" s="27"/>
      <c r="AJ48" s="28"/>
      <c r="AK48" s="127">
        <f t="shared" si="4"/>
        <v>15</v>
      </c>
      <c r="AL48" s="141">
        <f t="shared" si="5"/>
        <v>2</v>
      </c>
    </row>
    <row r="49" spans="1:38" ht="12.6" customHeight="1" x14ac:dyDescent="0.25">
      <c r="A49" s="148" t="s">
        <v>539</v>
      </c>
      <c r="B49" s="235" t="s">
        <v>551</v>
      </c>
      <c r="C49" s="236"/>
      <c r="D49" s="42" t="s">
        <v>213</v>
      </c>
      <c r="E49" s="42" t="s">
        <v>217</v>
      </c>
      <c r="F49" s="43">
        <v>45</v>
      </c>
      <c r="G49" s="23"/>
      <c r="H49" s="24"/>
      <c r="I49" s="25"/>
      <c r="J49" s="23"/>
      <c r="K49" s="24"/>
      <c r="L49" s="25"/>
      <c r="M49" s="23"/>
      <c r="N49" s="24"/>
      <c r="O49" s="25"/>
      <c r="P49" s="23"/>
      <c r="Q49" s="24"/>
      <c r="R49" s="25"/>
      <c r="S49" s="23"/>
      <c r="T49" s="24"/>
      <c r="U49" s="25"/>
      <c r="V49" s="23"/>
      <c r="W49" s="24"/>
      <c r="X49" s="25"/>
      <c r="Y49" s="23">
        <v>1</v>
      </c>
      <c r="Z49" s="24">
        <v>2</v>
      </c>
      <c r="AA49" s="25" t="s">
        <v>37</v>
      </c>
      <c r="AB49" s="23">
        <v>1</v>
      </c>
      <c r="AC49" s="24">
        <v>2</v>
      </c>
      <c r="AD49" s="25" t="s">
        <v>37</v>
      </c>
      <c r="AE49" s="23">
        <v>1</v>
      </c>
      <c r="AF49" s="24">
        <v>2</v>
      </c>
      <c r="AG49" s="25" t="s">
        <v>37</v>
      </c>
      <c r="AH49" s="26"/>
      <c r="AI49" s="27"/>
      <c r="AJ49" s="28"/>
      <c r="AK49" s="90">
        <f t="shared" si="4"/>
        <v>45</v>
      </c>
      <c r="AL49" s="107">
        <f t="shared" si="5"/>
        <v>6</v>
      </c>
    </row>
    <row r="50" spans="1:38" ht="12.6" customHeight="1" x14ac:dyDescent="0.25">
      <c r="A50" s="148" t="s">
        <v>540</v>
      </c>
      <c r="B50" s="235" t="s">
        <v>552</v>
      </c>
      <c r="C50" s="55" t="s">
        <v>553</v>
      </c>
      <c r="D50" s="42"/>
      <c r="E50" s="42"/>
      <c r="F50" s="43"/>
      <c r="G50" s="23"/>
      <c r="H50" s="24"/>
      <c r="I50" s="25"/>
      <c r="J50" s="23"/>
      <c r="K50" s="24"/>
      <c r="L50" s="25"/>
      <c r="M50" s="23"/>
      <c r="N50" s="24"/>
      <c r="O50" s="25"/>
      <c r="P50" s="23"/>
      <c r="Q50" s="24"/>
      <c r="R50" s="25"/>
      <c r="S50" s="23"/>
      <c r="T50" s="24"/>
      <c r="U50" s="25"/>
      <c r="V50" s="23"/>
      <c r="W50" s="24"/>
      <c r="X50" s="25"/>
      <c r="Y50" s="23"/>
      <c r="Z50" s="24"/>
      <c r="AA50" s="25"/>
      <c r="AB50" s="23"/>
      <c r="AC50" s="24"/>
      <c r="AD50" s="25"/>
      <c r="AE50" s="23">
        <v>0</v>
      </c>
      <c r="AF50" s="24">
        <v>1</v>
      </c>
      <c r="AG50" s="25" t="s">
        <v>41</v>
      </c>
      <c r="AH50" s="26"/>
      <c r="AI50" s="27"/>
      <c r="AJ50" s="28"/>
      <c r="AK50" s="90">
        <f t="shared" si="4"/>
        <v>0</v>
      </c>
      <c r="AL50" s="107">
        <f t="shared" si="5"/>
        <v>1</v>
      </c>
    </row>
    <row r="51" spans="1:38" ht="12.6" customHeight="1" x14ac:dyDescent="0.25">
      <c r="A51" s="148" t="s">
        <v>541</v>
      </c>
      <c r="B51" s="235" t="s">
        <v>554</v>
      </c>
      <c r="C51" s="55"/>
      <c r="D51" s="42" t="s">
        <v>213</v>
      </c>
      <c r="E51" s="42" t="s">
        <v>217</v>
      </c>
      <c r="F51" s="43">
        <v>45</v>
      </c>
      <c r="G51" s="23"/>
      <c r="H51" s="24"/>
      <c r="I51" s="25"/>
      <c r="J51" s="23"/>
      <c r="K51" s="24"/>
      <c r="L51" s="25"/>
      <c r="M51" s="23"/>
      <c r="N51" s="24"/>
      <c r="O51" s="25"/>
      <c r="P51" s="23"/>
      <c r="Q51" s="24"/>
      <c r="R51" s="25"/>
      <c r="S51" s="23"/>
      <c r="T51" s="24"/>
      <c r="U51" s="25"/>
      <c r="V51" s="23"/>
      <c r="W51" s="24"/>
      <c r="X51" s="25"/>
      <c r="Y51" s="23"/>
      <c r="Z51" s="24"/>
      <c r="AA51" s="25"/>
      <c r="AB51" s="23"/>
      <c r="AC51" s="24"/>
      <c r="AD51" s="25"/>
      <c r="AE51" s="23"/>
      <c r="AF51" s="24"/>
      <c r="AG51" s="25"/>
      <c r="AH51" s="26">
        <v>1</v>
      </c>
      <c r="AI51" s="27">
        <v>2</v>
      </c>
      <c r="AJ51" s="28" t="s">
        <v>37</v>
      </c>
      <c r="AK51" s="90">
        <f t="shared" si="4"/>
        <v>15</v>
      </c>
      <c r="AL51" s="107">
        <f t="shared" si="5"/>
        <v>2</v>
      </c>
    </row>
    <row r="52" spans="1:38" ht="12.6" customHeight="1" x14ac:dyDescent="0.25">
      <c r="A52" s="148" t="s">
        <v>545</v>
      </c>
      <c r="B52" s="235" t="s">
        <v>548</v>
      </c>
      <c r="C52" s="55"/>
      <c r="D52" s="42" t="s">
        <v>213</v>
      </c>
      <c r="E52" s="42" t="s">
        <v>217</v>
      </c>
      <c r="F52" s="43">
        <v>45</v>
      </c>
      <c r="G52" s="23"/>
      <c r="H52" s="24"/>
      <c r="I52" s="25"/>
      <c r="J52" s="23"/>
      <c r="K52" s="24"/>
      <c r="L52" s="25"/>
      <c r="M52" s="23"/>
      <c r="N52" s="24"/>
      <c r="O52" s="25"/>
      <c r="P52" s="23"/>
      <c r="Q52" s="24"/>
      <c r="R52" s="25"/>
      <c r="S52" s="23"/>
      <c r="T52" s="24"/>
      <c r="U52" s="25"/>
      <c r="V52" s="23"/>
      <c r="W52" s="24"/>
      <c r="X52" s="25"/>
      <c r="Y52" s="23">
        <v>1</v>
      </c>
      <c r="Z52" s="24">
        <v>2</v>
      </c>
      <c r="AA52" s="25" t="s">
        <v>37</v>
      </c>
      <c r="AB52" s="23">
        <v>1</v>
      </c>
      <c r="AC52" s="24">
        <v>2</v>
      </c>
      <c r="AD52" s="25" t="s">
        <v>37</v>
      </c>
      <c r="AE52" s="23">
        <v>1</v>
      </c>
      <c r="AF52" s="24">
        <v>2</v>
      </c>
      <c r="AG52" s="25" t="s">
        <v>37</v>
      </c>
      <c r="AH52" s="26"/>
      <c r="AI52" s="27"/>
      <c r="AJ52" s="28"/>
      <c r="AK52" s="90">
        <f t="shared" si="4"/>
        <v>45</v>
      </c>
      <c r="AL52" s="107">
        <f t="shared" si="5"/>
        <v>6</v>
      </c>
    </row>
    <row r="53" spans="1:38" ht="12.6" customHeight="1" x14ac:dyDescent="0.25">
      <c r="A53" s="148" t="s">
        <v>546</v>
      </c>
      <c r="B53" s="235" t="s">
        <v>549</v>
      </c>
      <c r="C53" s="55" t="s">
        <v>1119</v>
      </c>
      <c r="D53" s="42"/>
      <c r="E53" s="42"/>
      <c r="F53" s="43"/>
      <c r="G53" s="23"/>
      <c r="H53" s="24"/>
      <c r="I53" s="25"/>
      <c r="J53" s="23"/>
      <c r="K53" s="24"/>
      <c r="L53" s="25"/>
      <c r="M53" s="23"/>
      <c r="N53" s="24"/>
      <c r="O53" s="25"/>
      <c r="P53" s="23"/>
      <c r="Q53" s="24"/>
      <c r="R53" s="25"/>
      <c r="S53" s="23"/>
      <c r="T53" s="24"/>
      <c r="U53" s="25"/>
      <c r="V53" s="23"/>
      <c r="W53" s="24"/>
      <c r="X53" s="25"/>
      <c r="Y53" s="23"/>
      <c r="Z53" s="24"/>
      <c r="AA53" s="25"/>
      <c r="AB53" s="23"/>
      <c r="AC53" s="24"/>
      <c r="AD53" s="25"/>
      <c r="AE53" s="23">
        <v>0</v>
      </c>
      <c r="AF53" s="24">
        <v>1</v>
      </c>
      <c r="AG53" s="25" t="s">
        <v>41</v>
      </c>
      <c r="AH53" s="26"/>
      <c r="AI53" s="27"/>
      <c r="AJ53" s="28"/>
      <c r="AK53" s="90">
        <f t="shared" si="4"/>
        <v>0</v>
      </c>
      <c r="AL53" s="107">
        <f t="shared" si="5"/>
        <v>1</v>
      </c>
    </row>
    <row r="54" spans="1:38" ht="12.6" customHeight="1" x14ac:dyDescent="0.25">
      <c r="A54" s="148" t="s">
        <v>547</v>
      </c>
      <c r="B54" s="235" t="s">
        <v>550</v>
      </c>
      <c r="C54" s="55"/>
      <c r="D54" s="42" t="s">
        <v>213</v>
      </c>
      <c r="E54" s="42" t="s">
        <v>217</v>
      </c>
      <c r="F54" s="43">
        <v>45</v>
      </c>
      <c r="G54" s="23"/>
      <c r="H54" s="24"/>
      <c r="I54" s="25"/>
      <c r="J54" s="23"/>
      <c r="K54" s="24"/>
      <c r="L54" s="25"/>
      <c r="M54" s="23"/>
      <c r="N54" s="24"/>
      <c r="O54" s="25"/>
      <c r="P54" s="23"/>
      <c r="Q54" s="24"/>
      <c r="R54" s="25"/>
      <c r="S54" s="23"/>
      <c r="T54" s="24"/>
      <c r="U54" s="25"/>
      <c r="V54" s="23"/>
      <c r="W54" s="24"/>
      <c r="X54" s="25"/>
      <c r="Y54" s="23"/>
      <c r="Z54" s="24"/>
      <c r="AA54" s="25"/>
      <c r="AB54" s="23"/>
      <c r="AC54" s="24"/>
      <c r="AD54" s="25"/>
      <c r="AE54" s="23"/>
      <c r="AF54" s="24"/>
      <c r="AG54" s="25"/>
      <c r="AH54" s="26">
        <v>1</v>
      </c>
      <c r="AI54" s="27">
        <v>2</v>
      </c>
      <c r="AJ54" s="28" t="s">
        <v>37</v>
      </c>
      <c r="AK54" s="90">
        <f>SUM(G54,J54,M54,P54,S54,V54,Y54,AB54,AE54,AH54)*15</f>
        <v>15</v>
      </c>
      <c r="AL54" s="107">
        <f>SUM(H54,K54,N54,Q54,T54,W54,Z54,AC54,AF54,AI54)</f>
        <v>2</v>
      </c>
    </row>
    <row r="55" spans="1:38" ht="12.6" customHeight="1" x14ac:dyDescent="0.25">
      <c r="A55" s="148" t="s">
        <v>311</v>
      </c>
      <c r="B55" s="212" t="s">
        <v>312</v>
      </c>
      <c r="C55" s="55"/>
      <c r="D55" s="42" t="s">
        <v>213</v>
      </c>
      <c r="E55" s="42" t="s">
        <v>217</v>
      </c>
      <c r="F55" s="43">
        <v>45</v>
      </c>
      <c r="G55" s="23"/>
      <c r="H55" s="24"/>
      <c r="I55" s="25"/>
      <c r="J55" s="23"/>
      <c r="K55" s="24"/>
      <c r="L55" s="25"/>
      <c r="M55" s="23"/>
      <c r="N55" s="24"/>
      <c r="O55" s="25"/>
      <c r="P55" s="23"/>
      <c r="Q55" s="24"/>
      <c r="R55" s="25"/>
      <c r="S55" s="23"/>
      <c r="T55" s="24"/>
      <c r="U55" s="25"/>
      <c r="V55" s="23"/>
      <c r="W55" s="24"/>
      <c r="X55" s="25"/>
      <c r="Y55" s="23"/>
      <c r="Z55" s="24"/>
      <c r="AA55" s="25"/>
      <c r="AB55" s="23"/>
      <c r="AC55" s="24"/>
      <c r="AD55" s="25"/>
      <c r="AE55" s="23">
        <v>1</v>
      </c>
      <c r="AF55" s="24">
        <v>2</v>
      </c>
      <c r="AG55" s="25" t="s">
        <v>37</v>
      </c>
      <c r="AH55" s="26"/>
      <c r="AI55" s="27"/>
      <c r="AJ55" s="28"/>
      <c r="AK55" s="90">
        <f>SUM(G55,J55,M55,P55,S55,V55,Y55,AB55,AE55,AH55)*15</f>
        <v>15</v>
      </c>
      <c r="AL55" s="107">
        <f>SUM(H55,K55,N55,Q55,T55,W55,Z55,AC55,AF55,AI55)</f>
        <v>2</v>
      </c>
    </row>
    <row r="56" spans="1:38" ht="12.6" customHeight="1" thickBot="1" x14ac:dyDescent="0.3">
      <c r="A56" s="111" t="s">
        <v>313</v>
      </c>
      <c r="B56" s="234" t="s">
        <v>314</v>
      </c>
      <c r="C56" s="31"/>
      <c r="D56" s="44" t="s">
        <v>213</v>
      </c>
      <c r="E56" s="44" t="s">
        <v>217</v>
      </c>
      <c r="F56" s="45">
        <v>45</v>
      </c>
      <c r="G56" s="30"/>
      <c r="H56" s="31"/>
      <c r="I56" s="32"/>
      <c r="J56" s="30"/>
      <c r="K56" s="31"/>
      <c r="L56" s="32"/>
      <c r="M56" s="30">
        <v>2</v>
      </c>
      <c r="N56" s="31">
        <v>2</v>
      </c>
      <c r="O56" s="32" t="s">
        <v>37</v>
      </c>
      <c r="P56" s="30"/>
      <c r="Q56" s="31"/>
      <c r="R56" s="32"/>
      <c r="S56" s="30"/>
      <c r="T56" s="31"/>
      <c r="U56" s="32"/>
      <c r="V56" s="30"/>
      <c r="W56" s="31"/>
      <c r="X56" s="32"/>
      <c r="Y56" s="30"/>
      <c r="Z56" s="31"/>
      <c r="AA56" s="32"/>
      <c r="AB56" s="30"/>
      <c r="AC56" s="31"/>
      <c r="AD56" s="32"/>
      <c r="AE56" s="30"/>
      <c r="AF56" s="31"/>
      <c r="AG56" s="32"/>
      <c r="AH56" s="33"/>
      <c r="AI56" s="34"/>
      <c r="AJ56" s="35"/>
      <c r="AK56" s="91">
        <f>SUM(G56,J56,M56,P56,S56,V56,Y56,AB56,AE56,AH56)*15</f>
        <v>30</v>
      </c>
      <c r="AL56" s="108">
        <f>SUM(H56,K56,N56,Q56,T56,W56,Z56,AC56,AF56,AI56)</f>
        <v>2</v>
      </c>
    </row>
    <row r="57" spans="1:38" ht="12.6" customHeight="1" thickBot="1" x14ac:dyDescent="0.3">
      <c r="A57" s="259" t="s">
        <v>343</v>
      </c>
      <c r="B57" s="260"/>
      <c r="C57" s="260"/>
      <c r="D57" s="260"/>
      <c r="E57" s="260"/>
      <c r="F57" s="261"/>
      <c r="G57" s="115">
        <f>SUM(G48:G56)</f>
        <v>0</v>
      </c>
      <c r="H57" s="116">
        <f>SUM(H48:H56)</f>
        <v>0</v>
      </c>
      <c r="I57" s="117"/>
      <c r="J57" s="115">
        <f>SUM(J48:J56)</f>
        <v>0</v>
      </c>
      <c r="K57" s="116">
        <f>SUM(K48:K56)</f>
        <v>0</v>
      </c>
      <c r="L57" s="117"/>
      <c r="M57" s="115">
        <f>SUM(M48:M56)</f>
        <v>2</v>
      </c>
      <c r="N57" s="116">
        <f>SUM(N48:N56)</f>
        <v>2</v>
      </c>
      <c r="O57" s="117"/>
      <c r="P57" s="115">
        <f>SUM(P48:P56)</f>
        <v>0</v>
      </c>
      <c r="Q57" s="116">
        <f>SUM(Q48:Q56)</f>
        <v>0</v>
      </c>
      <c r="R57" s="117"/>
      <c r="S57" s="115">
        <f>SUM(S48:S56)</f>
        <v>0</v>
      </c>
      <c r="T57" s="116">
        <f>SUM(T48:T56)</f>
        <v>0</v>
      </c>
      <c r="U57" s="117"/>
      <c r="V57" s="115">
        <f>SUM(V48:V56)</f>
        <v>1</v>
      </c>
      <c r="W57" s="116">
        <f>SUM(W48:W56)</f>
        <v>2</v>
      </c>
      <c r="X57" s="117"/>
      <c r="Y57" s="115">
        <f>SUM(Y48:Y56)</f>
        <v>2</v>
      </c>
      <c r="Z57" s="116">
        <f>SUM(Z48:Z56)</f>
        <v>4</v>
      </c>
      <c r="AA57" s="117"/>
      <c r="AB57" s="115">
        <f>SUM(AB48:AB56)</f>
        <v>2</v>
      </c>
      <c r="AC57" s="116">
        <f>SUM(AC48:AC56)</f>
        <v>4</v>
      </c>
      <c r="AD57" s="117"/>
      <c r="AE57" s="115">
        <f>SUM(AE48:AE56)</f>
        <v>3</v>
      </c>
      <c r="AF57" s="116">
        <f>SUM(AF48:AF56)</f>
        <v>8</v>
      </c>
      <c r="AG57" s="117"/>
      <c r="AH57" s="118">
        <f>SUM(AH48:AH56)</f>
        <v>2</v>
      </c>
      <c r="AI57" s="119">
        <f>SUM(AI48:AI56)</f>
        <v>4</v>
      </c>
      <c r="AJ57" s="120"/>
      <c r="AK57" s="121">
        <f>SUM(AK48:AK56)</f>
        <v>180</v>
      </c>
      <c r="AL57" s="138">
        <f>SUM(AL48:AL56)</f>
        <v>24</v>
      </c>
    </row>
    <row r="58" spans="1:38" ht="12.6" customHeight="1" thickBot="1" x14ac:dyDescent="0.3">
      <c r="A58" s="264" t="s">
        <v>315</v>
      </c>
      <c r="B58" s="265"/>
      <c r="C58" s="265"/>
      <c r="D58" s="265"/>
      <c r="E58" s="265"/>
      <c r="F58" s="265"/>
      <c r="G58" s="265"/>
      <c r="H58" s="265"/>
      <c r="I58" s="265"/>
      <c r="J58" s="265"/>
      <c r="K58" s="265"/>
      <c r="L58" s="265"/>
      <c r="M58" s="265"/>
      <c r="N58" s="265"/>
      <c r="O58" s="265"/>
      <c r="P58" s="265"/>
      <c r="Q58" s="265"/>
      <c r="R58" s="265"/>
      <c r="S58" s="265"/>
      <c r="T58" s="265"/>
      <c r="U58" s="265"/>
      <c r="V58" s="265"/>
      <c r="W58" s="265"/>
      <c r="X58" s="265"/>
      <c r="Y58" s="265"/>
      <c r="Z58" s="265"/>
      <c r="AA58" s="265"/>
      <c r="AB58" s="265"/>
      <c r="AC58" s="265"/>
      <c r="AD58" s="265"/>
      <c r="AE58" s="265"/>
      <c r="AF58" s="265"/>
      <c r="AG58" s="265"/>
      <c r="AH58" s="265"/>
      <c r="AI58" s="265"/>
      <c r="AJ58" s="265"/>
      <c r="AK58" s="265"/>
      <c r="AL58" s="266"/>
    </row>
    <row r="59" spans="1:38" ht="12.6" customHeight="1" x14ac:dyDescent="0.25">
      <c r="A59" s="104" t="s">
        <v>344</v>
      </c>
      <c r="B59" s="211" t="s">
        <v>316</v>
      </c>
      <c r="C59" s="16"/>
      <c r="D59" s="40" t="s">
        <v>213</v>
      </c>
      <c r="E59" s="40" t="s">
        <v>37</v>
      </c>
      <c r="F59" s="41" t="s">
        <v>230</v>
      </c>
      <c r="G59" s="15"/>
      <c r="H59" s="16"/>
      <c r="I59" s="17"/>
      <c r="J59" s="15">
        <v>2</v>
      </c>
      <c r="K59" s="16">
        <v>1</v>
      </c>
      <c r="L59" s="17" t="s">
        <v>37</v>
      </c>
      <c r="M59" s="15"/>
      <c r="N59" s="16"/>
      <c r="O59" s="17"/>
      <c r="P59" s="15"/>
      <c r="Q59" s="16"/>
      <c r="R59" s="17"/>
      <c r="S59" s="15"/>
      <c r="T59" s="16"/>
      <c r="U59" s="17"/>
      <c r="V59" s="15"/>
      <c r="W59" s="16"/>
      <c r="X59" s="17"/>
      <c r="Y59" s="15"/>
      <c r="Z59" s="16"/>
      <c r="AA59" s="17"/>
      <c r="AB59" s="15"/>
      <c r="AC59" s="16"/>
      <c r="AD59" s="17"/>
      <c r="AE59" s="15"/>
      <c r="AF59" s="16"/>
      <c r="AG59" s="17"/>
      <c r="AH59" s="18"/>
      <c r="AI59" s="19"/>
      <c r="AJ59" s="20"/>
      <c r="AK59" s="89">
        <f t="shared" ref="AK59:AK66" si="6">SUM(G59,J59,M59,P59,S59,V59,Y59,AB59,AE59,AH59)*15</f>
        <v>30</v>
      </c>
      <c r="AL59" s="105">
        <f t="shared" ref="AL59:AL63" si="7">SUM(H59,K59,N59,Q59,T59,W59,Z59,AC59,AF59,AI59)</f>
        <v>1</v>
      </c>
    </row>
    <row r="60" spans="1:38" ht="12.6" customHeight="1" x14ac:dyDescent="0.25">
      <c r="A60" s="106" t="s">
        <v>24</v>
      </c>
      <c r="B60" s="212" t="s">
        <v>317</v>
      </c>
      <c r="C60" s="24"/>
      <c r="D60" s="42" t="s">
        <v>213</v>
      </c>
      <c r="E60" s="42" t="s">
        <v>37</v>
      </c>
      <c r="F60" s="43" t="s">
        <v>230</v>
      </c>
      <c r="G60" s="23"/>
      <c r="H60" s="24"/>
      <c r="I60" s="25"/>
      <c r="J60" s="23"/>
      <c r="K60" s="24"/>
      <c r="L60" s="25"/>
      <c r="M60" s="23">
        <v>2</v>
      </c>
      <c r="N60" s="24">
        <v>1</v>
      </c>
      <c r="O60" s="25" t="s">
        <v>37</v>
      </c>
      <c r="P60" s="23"/>
      <c r="Q60" s="24"/>
      <c r="R60" s="25"/>
      <c r="S60" s="23"/>
      <c r="T60" s="24"/>
      <c r="U60" s="25"/>
      <c r="V60" s="23"/>
      <c r="W60" s="24"/>
      <c r="X60" s="25"/>
      <c r="Y60" s="23"/>
      <c r="Z60" s="24"/>
      <c r="AA60" s="25"/>
      <c r="AB60" s="23"/>
      <c r="AC60" s="24"/>
      <c r="AD60" s="25"/>
      <c r="AE60" s="23"/>
      <c r="AF60" s="24"/>
      <c r="AG60" s="25"/>
      <c r="AH60" s="26"/>
      <c r="AI60" s="27"/>
      <c r="AJ60" s="28"/>
      <c r="AK60" s="90">
        <f t="shared" si="6"/>
        <v>30</v>
      </c>
      <c r="AL60" s="107">
        <f t="shared" si="7"/>
        <v>1</v>
      </c>
    </row>
    <row r="61" spans="1:38" ht="12.6" customHeight="1" x14ac:dyDescent="0.25">
      <c r="A61" s="106" t="s">
        <v>17</v>
      </c>
      <c r="B61" s="212" t="s">
        <v>318</v>
      </c>
      <c r="C61" s="24"/>
      <c r="D61" s="42" t="s">
        <v>213</v>
      </c>
      <c r="E61" s="42" t="s">
        <v>37</v>
      </c>
      <c r="F61" s="43" t="s">
        <v>230</v>
      </c>
      <c r="G61" s="23"/>
      <c r="H61" s="24"/>
      <c r="I61" s="25"/>
      <c r="J61" s="23"/>
      <c r="K61" s="24"/>
      <c r="L61" s="25"/>
      <c r="M61" s="23"/>
      <c r="N61" s="24"/>
      <c r="O61" s="25"/>
      <c r="P61" s="23">
        <v>2</v>
      </c>
      <c r="Q61" s="24">
        <v>1</v>
      </c>
      <c r="R61" s="25" t="s">
        <v>37</v>
      </c>
      <c r="S61" s="23"/>
      <c r="T61" s="24"/>
      <c r="U61" s="25"/>
      <c r="V61" s="23"/>
      <c r="W61" s="24"/>
      <c r="X61" s="25"/>
      <c r="Y61" s="23"/>
      <c r="Z61" s="24"/>
      <c r="AA61" s="25"/>
      <c r="AB61" s="23"/>
      <c r="AC61" s="24"/>
      <c r="AD61" s="25"/>
      <c r="AE61" s="23"/>
      <c r="AF61" s="24"/>
      <c r="AG61" s="25"/>
      <c r="AH61" s="26"/>
      <c r="AI61" s="27"/>
      <c r="AJ61" s="28"/>
      <c r="AK61" s="90">
        <f t="shared" si="6"/>
        <v>30</v>
      </c>
      <c r="AL61" s="107">
        <f t="shared" si="7"/>
        <v>1</v>
      </c>
    </row>
    <row r="62" spans="1:38" ht="12.6" customHeight="1" x14ac:dyDescent="0.25">
      <c r="A62" s="106" t="s">
        <v>26</v>
      </c>
      <c r="B62" s="212" t="s">
        <v>319</v>
      </c>
      <c r="C62" s="24"/>
      <c r="D62" s="42" t="s">
        <v>213</v>
      </c>
      <c r="E62" s="42" t="s">
        <v>37</v>
      </c>
      <c r="F62" s="43" t="s">
        <v>230</v>
      </c>
      <c r="G62" s="23"/>
      <c r="H62" s="24"/>
      <c r="I62" s="25"/>
      <c r="J62" s="23"/>
      <c r="K62" s="24"/>
      <c r="L62" s="25"/>
      <c r="M62" s="23"/>
      <c r="N62" s="24"/>
      <c r="O62" s="25"/>
      <c r="P62" s="23"/>
      <c r="Q62" s="24"/>
      <c r="R62" s="25"/>
      <c r="S62" s="23">
        <v>2</v>
      </c>
      <c r="T62" s="24">
        <v>1</v>
      </c>
      <c r="U62" s="25" t="s">
        <v>37</v>
      </c>
      <c r="V62" s="23"/>
      <c r="W62" s="24"/>
      <c r="X62" s="25"/>
      <c r="Y62" s="23"/>
      <c r="Z62" s="24"/>
      <c r="AA62" s="25"/>
      <c r="AB62" s="23"/>
      <c r="AC62" s="24"/>
      <c r="AD62" s="25"/>
      <c r="AE62" s="23"/>
      <c r="AF62" s="24"/>
      <c r="AG62" s="25"/>
      <c r="AH62" s="26"/>
      <c r="AI62" s="27"/>
      <c r="AJ62" s="28"/>
      <c r="AK62" s="90">
        <f t="shared" si="6"/>
        <v>30</v>
      </c>
      <c r="AL62" s="107">
        <f t="shared" si="7"/>
        <v>1</v>
      </c>
    </row>
    <row r="63" spans="1:38" ht="12.6" customHeight="1" x14ac:dyDescent="0.25">
      <c r="A63" s="148" t="s">
        <v>320</v>
      </c>
      <c r="B63" s="212" t="s">
        <v>321</v>
      </c>
      <c r="C63" s="24"/>
      <c r="D63" s="42" t="s">
        <v>213</v>
      </c>
      <c r="E63" s="42" t="s">
        <v>37</v>
      </c>
      <c r="F63" s="43" t="s">
        <v>230</v>
      </c>
      <c r="G63" s="23"/>
      <c r="H63" s="24"/>
      <c r="I63" s="25"/>
      <c r="J63" s="23">
        <v>1</v>
      </c>
      <c r="K63" s="24">
        <v>1</v>
      </c>
      <c r="L63" s="25" t="s">
        <v>37</v>
      </c>
      <c r="M63" s="23">
        <v>1</v>
      </c>
      <c r="N63" s="24">
        <v>1</v>
      </c>
      <c r="O63" s="25" t="s">
        <v>37</v>
      </c>
      <c r="P63" s="23">
        <v>1</v>
      </c>
      <c r="Q63" s="24">
        <v>1</v>
      </c>
      <c r="R63" s="25" t="s">
        <v>37</v>
      </c>
      <c r="S63" s="23">
        <v>1</v>
      </c>
      <c r="T63" s="24">
        <v>1</v>
      </c>
      <c r="U63" s="25" t="s">
        <v>37</v>
      </c>
      <c r="V63" s="23"/>
      <c r="W63" s="24"/>
      <c r="X63" s="25"/>
      <c r="Y63" s="23"/>
      <c r="Z63" s="24"/>
      <c r="AA63" s="25"/>
      <c r="AB63" s="23"/>
      <c r="AC63" s="24"/>
      <c r="AD63" s="25"/>
      <c r="AE63" s="23"/>
      <c r="AF63" s="24"/>
      <c r="AG63" s="25"/>
      <c r="AH63" s="26"/>
      <c r="AI63" s="27"/>
      <c r="AJ63" s="28"/>
      <c r="AK63" s="90">
        <f t="shared" si="6"/>
        <v>60</v>
      </c>
      <c r="AL63" s="107">
        <f t="shared" si="7"/>
        <v>4</v>
      </c>
    </row>
    <row r="64" spans="1:38" ht="12.6" customHeight="1" x14ac:dyDescent="0.25">
      <c r="A64" s="148" t="s">
        <v>542</v>
      </c>
      <c r="B64" s="212" t="s">
        <v>555</v>
      </c>
      <c r="C64" s="24"/>
      <c r="D64" s="42" t="s">
        <v>213</v>
      </c>
      <c r="E64" s="42" t="s">
        <v>37</v>
      </c>
      <c r="F64" s="43" t="s">
        <v>230</v>
      </c>
      <c r="G64" s="23"/>
      <c r="H64" s="24"/>
      <c r="I64" s="25"/>
      <c r="J64" s="23"/>
      <c r="K64" s="24"/>
      <c r="L64" s="25"/>
      <c r="M64" s="23"/>
      <c r="N64" s="24"/>
      <c r="O64" s="25"/>
      <c r="P64" s="23"/>
      <c r="Q64" s="24"/>
      <c r="R64" s="25"/>
      <c r="S64" s="23">
        <v>4</v>
      </c>
      <c r="T64" s="24">
        <v>2</v>
      </c>
      <c r="U64" s="25" t="s">
        <v>37</v>
      </c>
      <c r="V64" s="23">
        <v>4</v>
      </c>
      <c r="W64" s="24">
        <v>2</v>
      </c>
      <c r="X64" s="25" t="s">
        <v>37</v>
      </c>
      <c r="Y64" s="23"/>
      <c r="Z64" s="24"/>
      <c r="AA64" s="25"/>
      <c r="AB64" s="23"/>
      <c r="AC64" s="24"/>
      <c r="AD64" s="25"/>
      <c r="AE64" s="23"/>
      <c r="AF64" s="24"/>
      <c r="AG64" s="25"/>
      <c r="AH64" s="26"/>
      <c r="AI64" s="27"/>
      <c r="AJ64" s="28"/>
      <c r="AK64" s="90">
        <f t="shared" si="6"/>
        <v>120</v>
      </c>
      <c r="AL64" s="107">
        <f>SUM(H64,K64,N64,Q64,T64,W64,Z64,AC64,AF64,AI64)</f>
        <v>4</v>
      </c>
    </row>
    <row r="65" spans="1:44" ht="12.6" customHeight="1" x14ac:dyDescent="0.25">
      <c r="A65" s="148" t="s">
        <v>964</v>
      </c>
      <c r="B65" s="212" t="s">
        <v>1112</v>
      </c>
      <c r="C65" s="24"/>
      <c r="D65" s="42" t="s">
        <v>213</v>
      </c>
      <c r="E65" s="42" t="s">
        <v>37</v>
      </c>
      <c r="F65" s="43" t="s">
        <v>230</v>
      </c>
      <c r="G65" s="23"/>
      <c r="H65" s="24"/>
      <c r="I65" s="25"/>
      <c r="J65" s="23"/>
      <c r="K65" s="24"/>
      <c r="L65" s="25"/>
      <c r="M65" s="23"/>
      <c r="N65" s="24"/>
      <c r="O65" s="25"/>
      <c r="P65" s="23"/>
      <c r="Q65" s="24"/>
      <c r="R65" s="25"/>
      <c r="S65" s="23"/>
      <c r="T65" s="24"/>
      <c r="U65" s="25"/>
      <c r="V65" s="23"/>
      <c r="W65" s="24"/>
      <c r="X65" s="25"/>
      <c r="Y65" s="23">
        <v>4</v>
      </c>
      <c r="Z65" s="24">
        <v>2</v>
      </c>
      <c r="AA65" s="25" t="s">
        <v>37</v>
      </c>
      <c r="AB65" s="23"/>
      <c r="AC65" s="24"/>
      <c r="AD65" s="25"/>
      <c r="AE65" s="23"/>
      <c r="AF65" s="24"/>
      <c r="AG65" s="25"/>
      <c r="AH65" s="26"/>
      <c r="AI65" s="27"/>
      <c r="AJ65" s="28"/>
      <c r="AK65" s="90">
        <f t="shared" si="6"/>
        <v>60</v>
      </c>
      <c r="AL65" s="107">
        <f>SUM(H65,K65,N65,Q65,T65,W65,Z65,AC65,AF65,AI65)</f>
        <v>2</v>
      </c>
    </row>
    <row r="66" spans="1:44" ht="12.6" customHeight="1" thickBot="1" x14ac:dyDescent="0.3">
      <c r="A66" s="152" t="s">
        <v>543</v>
      </c>
      <c r="B66" s="234" t="s">
        <v>556</v>
      </c>
      <c r="C66" s="31"/>
      <c r="D66" s="44" t="s">
        <v>213</v>
      </c>
      <c r="E66" s="44" t="s">
        <v>37</v>
      </c>
      <c r="F66" s="45" t="s">
        <v>230</v>
      </c>
      <c r="G66" s="30"/>
      <c r="H66" s="31"/>
      <c r="I66" s="32"/>
      <c r="J66" s="30"/>
      <c r="K66" s="31"/>
      <c r="L66" s="32"/>
      <c r="M66" s="30"/>
      <c r="N66" s="31"/>
      <c r="O66" s="32"/>
      <c r="P66" s="30"/>
      <c r="Q66" s="31"/>
      <c r="R66" s="32"/>
      <c r="S66" s="30"/>
      <c r="T66" s="31"/>
      <c r="U66" s="32"/>
      <c r="V66" s="30"/>
      <c r="W66" s="31"/>
      <c r="X66" s="32"/>
      <c r="Y66" s="30"/>
      <c r="Z66" s="31"/>
      <c r="AA66" s="32"/>
      <c r="AB66" s="30">
        <v>4</v>
      </c>
      <c r="AC66" s="31">
        <v>2</v>
      </c>
      <c r="AD66" s="32" t="s">
        <v>37</v>
      </c>
      <c r="AE66" s="30">
        <v>4</v>
      </c>
      <c r="AF66" s="31">
        <v>2</v>
      </c>
      <c r="AG66" s="32" t="s">
        <v>37</v>
      </c>
      <c r="AH66" s="33"/>
      <c r="AI66" s="34"/>
      <c r="AJ66" s="35"/>
      <c r="AK66" s="93">
        <f t="shared" si="6"/>
        <v>120</v>
      </c>
      <c r="AL66" s="110">
        <f>SUM(H66,K66,N66,Q66,T66,W66,Z66,AC66,AF66,AI66)</f>
        <v>4</v>
      </c>
    </row>
    <row r="67" spans="1:44" ht="12.6" customHeight="1" thickBot="1" x14ac:dyDescent="0.3">
      <c r="A67" s="264" t="s">
        <v>326</v>
      </c>
      <c r="B67" s="265"/>
      <c r="C67" s="265"/>
      <c r="D67" s="265"/>
      <c r="E67" s="265"/>
      <c r="F67" s="265"/>
      <c r="G67" s="265"/>
      <c r="H67" s="265"/>
      <c r="I67" s="265"/>
      <c r="J67" s="265"/>
      <c r="K67" s="265"/>
      <c r="L67" s="265"/>
      <c r="M67" s="265"/>
      <c r="N67" s="265"/>
      <c r="O67" s="265"/>
      <c r="P67" s="265"/>
      <c r="Q67" s="265"/>
      <c r="R67" s="265"/>
      <c r="S67" s="265"/>
      <c r="T67" s="265"/>
      <c r="U67" s="265"/>
      <c r="V67" s="265"/>
      <c r="W67" s="265"/>
      <c r="X67" s="265"/>
      <c r="Y67" s="265"/>
      <c r="Z67" s="265"/>
      <c r="AA67" s="265"/>
      <c r="AB67" s="265"/>
      <c r="AC67" s="265"/>
      <c r="AD67" s="265"/>
      <c r="AE67" s="265"/>
      <c r="AF67" s="265"/>
      <c r="AG67" s="265"/>
      <c r="AH67" s="265"/>
      <c r="AI67" s="265"/>
      <c r="AJ67" s="265"/>
      <c r="AK67" s="265"/>
      <c r="AL67" s="266"/>
    </row>
    <row r="68" spans="1:44" ht="12.6" customHeight="1" x14ac:dyDescent="0.25">
      <c r="A68" s="151" t="s">
        <v>544</v>
      </c>
      <c r="B68" s="211" t="s">
        <v>557</v>
      </c>
      <c r="C68" s="16" t="s">
        <v>229</v>
      </c>
      <c r="D68" s="40" t="s">
        <v>212</v>
      </c>
      <c r="E68" s="40" t="s">
        <v>37</v>
      </c>
      <c r="F68" s="41" t="s">
        <v>230</v>
      </c>
      <c r="G68" s="15"/>
      <c r="H68" s="16"/>
      <c r="I68" s="17"/>
      <c r="J68" s="15"/>
      <c r="K68" s="16"/>
      <c r="L68" s="17"/>
      <c r="M68" s="15"/>
      <c r="N68" s="16"/>
      <c r="O68" s="17"/>
      <c r="P68" s="15"/>
      <c r="Q68" s="16"/>
      <c r="R68" s="17"/>
      <c r="S68" s="15"/>
      <c r="T68" s="16"/>
      <c r="U68" s="17"/>
      <c r="V68" s="15"/>
      <c r="W68" s="16"/>
      <c r="X68" s="17"/>
      <c r="Y68" s="15"/>
      <c r="Z68" s="16"/>
      <c r="AA68" s="17"/>
      <c r="AB68" s="15"/>
      <c r="AC68" s="16"/>
      <c r="AD68" s="17"/>
      <c r="AE68" s="15"/>
      <c r="AF68" s="16"/>
      <c r="AG68" s="17"/>
      <c r="AH68" s="18">
        <v>6</v>
      </c>
      <c r="AI68" s="19">
        <v>12</v>
      </c>
      <c r="AJ68" s="20" t="s">
        <v>37</v>
      </c>
      <c r="AK68" s="89">
        <f t="shared" ref="AK68:AK71" si="8">SUM(G68,J68,M68,P68,S68,V68,Y68,AB68,AE68,AH68)*15</f>
        <v>90</v>
      </c>
      <c r="AL68" s="105">
        <f>SUM(H68,K68,N68,Q68,T68,W68,Z68,AC68,AF68,AI68)</f>
        <v>12</v>
      </c>
    </row>
    <row r="69" spans="1:44" ht="12.6" customHeight="1" x14ac:dyDescent="0.25">
      <c r="A69" s="148" t="s">
        <v>902</v>
      </c>
      <c r="B69" s="241" t="s">
        <v>903</v>
      </c>
      <c r="C69" s="161" t="s">
        <v>229</v>
      </c>
      <c r="D69" s="162" t="s">
        <v>212</v>
      </c>
      <c r="E69" s="162" t="s">
        <v>37</v>
      </c>
      <c r="F69" s="163" t="s">
        <v>230</v>
      </c>
      <c r="G69" s="164"/>
      <c r="H69" s="161"/>
      <c r="I69" s="165"/>
      <c r="J69" s="164"/>
      <c r="K69" s="161"/>
      <c r="L69" s="165"/>
      <c r="M69" s="164"/>
      <c r="N69" s="161"/>
      <c r="O69" s="165"/>
      <c r="P69" s="164"/>
      <c r="Q69" s="161"/>
      <c r="R69" s="165"/>
      <c r="S69" s="164"/>
      <c r="T69" s="161"/>
      <c r="U69" s="165"/>
      <c r="V69" s="164"/>
      <c r="W69" s="161"/>
      <c r="X69" s="165"/>
      <c r="Y69" s="164"/>
      <c r="Z69" s="161"/>
      <c r="AA69" s="165"/>
      <c r="AB69" s="164"/>
      <c r="AC69" s="161"/>
      <c r="AD69" s="165"/>
      <c r="AE69" s="164"/>
      <c r="AF69" s="161"/>
      <c r="AG69" s="165"/>
      <c r="AH69" s="166">
        <v>2</v>
      </c>
      <c r="AI69" s="167">
        <v>4</v>
      </c>
      <c r="AJ69" s="168" t="s">
        <v>37</v>
      </c>
      <c r="AK69" s="127">
        <f t="shared" si="8"/>
        <v>30</v>
      </c>
      <c r="AL69" s="141">
        <f>SUM(H69,K69,N69,Q69,T69,W69,Z69,AC69,AF69,AI69)</f>
        <v>4</v>
      </c>
    </row>
    <row r="70" spans="1:44" ht="12.6" customHeight="1" x14ac:dyDescent="0.25">
      <c r="A70" s="148" t="s">
        <v>25</v>
      </c>
      <c r="B70" s="212" t="s">
        <v>345</v>
      </c>
      <c r="C70" s="24" t="s">
        <v>229</v>
      </c>
      <c r="D70" s="42" t="s">
        <v>213</v>
      </c>
      <c r="E70" s="42" t="s">
        <v>217</v>
      </c>
      <c r="F70" s="43">
        <v>45</v>
      </c>
      <c r="G70" s="23"/>
      <c r="H70" s="24"/>
      <c r="I70" s="25"/>
      <c r="J70" s="23"/>
      <c r="K70" s="24"/>
      <c r="L70" s="25"/>
      <c r="M70" s="23"/>
      <c r="N70" s="24"/>
      <c r="O70" s="25"/>
      <c r="P70" s="23"/>
      <c r="Q70" s="24"/>
      <c r="R70" s="25"/>
      <c r="S70" s="23"/>
      <c r="T70" s="24"/>
      <c r="U70" s="25"/>
      <c r="V70" s="23"/>
      <c r="W70" s="24"/>
      <c r="X70" s="25"/>
      <c r="Y70" s="23"/>
      <c r="Z70" s="24"/>
      <c r="AA70" s="25"/>
      <c r="AB70" s="23"/>
      <c r="AC70" s="24"/>
      <c r="AD70" s="25"/>
      <c r="AE70" s="23"/>
      <c r="AF70" s="24"/>
      <c r="AG70" s="25"/>
      <c r="AH70" s="26">
        <v>2</v>
      </c>
      <c r="AI70" s="27">
        <v>2</v>
      </c>
      <c r="AJ70" s="28" t="s">
        <v>37</v>
      </c>
      <c r="AK70" s="90">
        <f t="shared" si="8"/>
        <v>30</v>
      </c>
      <c r="AL70" s="107">
        <f>SUM(H70,K70,N70,Q70,T70,W70,Z70,AC70,AF70,AI70)</f>
        <v>2</v>
      </c>
    </row>
    <row r="71" spans="1:44" ht="12.6" customHeight="1" thickBot="1" x14ac:dyDescent="0.3">
      <c r="A71" s="152" t="s">
        <v>18</v>
      </c>
      <c r="B71" s="234" t="s">
        <v>346</v>
      </c>
      <c r="C71" s="31" t="s">
        <v>229</v>
      </c>
      <c r="D71" s="44" t="s">
        <v>212</v>
      </c>
      <c r="E71" s="44" t="s">
        <v>37</v>
      </c>
      <c r="F71" s="45"/>
      <c r="G71" s="30"/>
      <c r="H71" s="31"/>
      <c r="I71" s="32"/>
      <c r="J71" s="30"/>
      <c r="K71" s="31"/>
      <c r="L71" s="32"/>
      <c r="M71" s="30"/>
      <c r="N71" s="31"/>
      <c r="O71" s="32"/>
      <c r="P71" s="30"/>
      <c r="Q71" s="31"/>
      <c r="R71" s="32"/>
      <c r="S71" s="30"/>
      <c r="T71" s="31"/>
      <c r="U71" s="32"/>
      <c r="V71" s="30"/>
      <c r="W71" s="31"/>
      <c r="X71" s="32"/>
      <c r="Y71" s="30"/>
      <c r="Z71" s="31"/>
      <c r="AA71" s="32"/>
      <c r="AB71" s="30"/>
      <c r="AC71" s="31"/>
      <c r="AD71" s="32"/>
      <c r="AE71" s="30"/>
      <c r="AF71" s="31"/>
      <c r="AG71" s="32"/>
      <c r="AH71" s="33">
        <v>0</v>
      </c>
      <c r="AI71" s="34">
        <v>2</v>
      </c>
      <c r="AJ71" s="35" t="s">
        <v>37</v>
      </c>
      <c r="AK71" s="93">
        <f t="shared" si="8"/>
        <v>0</v>
      </c>
      <c r="AL71" s="110">
        <f>SUM(H71,K71,N71,Q71,T71,W71,Z71,AC71,AF71,AI71)</f>
        <v>2</v>
      </c>
    </row>
    <row r="72" spans="1:44" ht="12.6" customHeight="1" thickBot="1" x14ac:dyDescent="0.3">
      <c r="A72" s="259" t="s">
        <v>329</v>
      </c>
      <c r="B72" s="260"/>
      <c r="C72" s="260"/>
      <c r="D72" s="260"/>
      <c r="E72" s="260"/>
      <c r="F72" s="261"/>
      <c r="G72" s="115">
        <f>SUM(G59:G66,G68:G71)</f>
        <v>0</v>
      </c>
      <c r="H72" s="116">
        <f>SUM(H59:H66,H68:H71)</f>
        <v>0</v>
      </c>
      <c r="I72" s="117"/>
      <c r="J72" s="115">
        <f t="shared" ref="J72:K72" si="9">SUM(J59:J66,J68:J71)</f>
        <v>3</v>
      </c>
      <c r="K72" s="116">
        <f t="shared" si="9"/>
        <v>2</v>
      </c>
      <c r="L72" s="117"/>
      <c r="M72" s="115">
        <f t="shared" ref="M72:N72" si="10">SUM(M59:M66,M68:M71)</f>
        <v>3</v>
      </c>
      <c r="N72" s="116">
        <f t="shared" si="10"/>
        <v>2</v>
      </c>
      <c r="O72" s="117"/>
      <c r="P72" s="115">
        <f t="shared" ref="P72:Q72" si="11">SUM(P59:P66,P68:P71)</f>
        <v>3</v>
      </c>
      <c r="Q72" s="116">
        <f t="shared" si="11"/>
        <v>2</v>
      </c>
      <c r="R72" s="117"/>
      <c r="S72" s="115">
        <f t="shared" ref="S72:T72" si="12">SUM(S59:S66,S68:S71)</f>
        <v>7</v>
      </c>
      <c r="T72" s="116">
        <f t="shared" si="12"/>
        <v>4</v>
      </c>
      <c r="U72" s="117"/>
      <c r="V72" s="115">
        <f t="shared" ref="V72:W72" si="13">SUM(V59:V66,V68:V71)</f>
        <v>4</v>
      </c>
      <c r="W72" s="116">
        <f t="shared" si="13"/>
        <v>2</v>
      </c>
      <c r="X72" s="117"/>
      <c r="Y72" s="115">
        <f t="shared" ref="Y72:Z72" si="14">SUM(Y59:Y66,Y68:Y71)</f>
        <v>4</v>
      </c>
      <c r="Z72" s="116">
        <f t="shared" si="14"/>
        <v>2</v>
      </c>
      <c r="AA72" s="117"/>
      <c r="AB72" s="115">
        <f t="shared" ref="AB72:AC72" si="15">SUM(AB59:AB66,AB68:AB71)</f>
        <v>4</v>
      </c>
      <c r="AC72" s="116">
        <f t="shared" si="15"/>
        <v>2</v>
      </c>
      <c r="AD72" s="117"/>
      <c r="AE72" s="115">
        <f t="shared" ref="AE72" si="16">SUM(AE59:AE66,AE68:AE71)</f>
        <v>4</v>
      </c>
      <c r="AF72" s="116">
        <f>SUM(AF59:AF66,AF68:AF71)</f>
        <v>2</v>
      </c>
      <c r="AG72" s="117"/>
      <c r="AH72" s="118">
        <f>SUM(AH59:AH66,AH68:AH71)</f>
        <v>10</v>
      </c>
      <c r="AI72" s="119">
        <f>SUM(AI59:AI66,AI68:AI71)</f>
        <v>20</v>
      </c>
      <c r="AJ72" s="120"/>
      <c r="AK72" s="121">
        <f>SUM(AK59:AK66,AK68:AK71)</f>
        <v>630</v>
      </c>
      <c r="AL72" s="138">
        <f>SUM(AL59:AL66,AL68:AL71)</f>
        <v>38</v>
      </c>
    </row>
    <row r="73" spans="1:44" ht="12.6" customHeight="1" thickBot="1" x14ac:dyDescent="0.3">
      <c r="A73" s="259" t="s">
        <v>330</v>
      </c>
      <c r="B73" s="260"/>
      <c r="C73" s="260"/>
      <c r="D73" s="260"/>
      <c r="E73" s="260"/>
      <c r="F73" s="261"/>
      <c r="G73" s="115">
        <f>SUM(G46,G57,G72)</f>
        <v>0</v>
      </c>
      <c r="H73" s="116">
        <f>SUM(H46,H57,H72)</f>
        <v>0</v>
      </c>
      <c r="I73" s="117"/>
      <c r="J73" s="115">
        <f t="shared" ref="J73:K73" si="17">SUM(J46,J57,J72)</f>
        <v>7</v>
      </c>
      <c r="K73" s="116">
        <f t="shared" si="17"/>
        <v>8</v>
      </c>
      <c r="L73" s="117"/>
      <c r="M73" s="115">
        <f t="shared" ref="M73:N73" si="18">SUM(M46,M57,M72)</f>
        <v>7</v>
      </c>
      <c r="N73" s="116">
        <f t="shared" si="18"/>
        <v>6</v>
      </c>
      <c r="O73" s="117"/>
      <c r="P73" s="115">
        <f t="shared" ref="P73:Q73" si="19">SUM(P46,P57,P72)</f>
        <v>7</v>
      </c>
      <c r="Q73" s="116">
        <f t="shared" si="19"/>
        <v>7</v>
      </c>
      <c r="R73" s="117"/>
      <c r="S73" s="115">
        <f t="shared" ref="S73:T73" si="20">SUM(S46,S57,S72)</f>
        <v>9</v>
      </c>
      <c r="T73" s="116">
        <f t="shared" si="20"/>
        <v>7</v>
      </c>
      <c r="U73" s="117"/>
      <c r="V73" s="115">
        <f t="shared" ref="V73:W73" si="21">SUM(V46,V57,V72)</f>
        <v>7</v>
      </c>
      <c r="W73" s="116">
        <f t="shared" si="21"/>
        <v>6</v>
      </c>
      <c r="X73" s="117"/>
      <c r="Y73" s="115">
        <f t="shared" ref="Y73:Z73" si="22">SUM(Y46,Y57,Y72)</f>
        <v>8</v>
      </c>
      <c r="Z73" s="116">
        <f t="shared" si="22"/>
        <v>8</v>
      </c>
      <c r="AA73" s="117"/>
      <c r="AB73" s="115">
        <f t="shared" ref="AB73:AC73" si="23">SUM(AB46,AB57,AB72)</f>
        <v>9</v>
      </c>
      <c r="AC73" s="116">
        <f t="shared" si="23"/>
        <v>9</v>
      </c>
      <c r="AD73" s="117"/>
      <c r="AE73" s="115">
        <f t="shared" ref="AE73:AF73" si="24">SUM(AE46,AE57,AE72)</f>
        <v>10</v>
      </c>
      <c r="AF73" s="116">
        <f t="shared" si="24"/>
        <v>13</v>
      </c>
      <c r="AG73" s="117"/>
      <c r="AH73" s="118">
        <f>SUM(AH46,AH57,AH72)</f>
        <v>14</v>
      </c>
      <c r="AI73" s="119">
        <f>SUM(AI46,AI57,AI72)</f>
        <v>26</v>
      </c>
      <c r="AJ73" s="120"/>
      <c r="AK73" s="121">
        <f>SUM(AK46,AK57,,AK72)</f>
        <v>1170</v>
      </c>
      <c r="AL73" s="128">
        <f>SUM(AL46,AL57,AL72)</f>
        <v>90</v>
      </c>
    </row>
    <row r="74" spans="1:44" ht="12.6" customHeight="1" thickBot="1" x14ac:dyDescent="0.3">
      <c r="A74" s="262" t="s">
        <v>33</v>
      </c>
      <c r="B74" s="263"/>
      <c r="C74" s="263"/>
      <c r="D74" s="263"/>
      <c r="E74" s="263"/>
      <c r="F74" s="263"/>
      <c r="G74" s="131">
        <f>SUM(G29,G73)</f>
        <v>18.5</v>
      </c>
      <c r="H74" s="132">
        <f>SUM(H29,H73)</f>
        <v>29</v>
      </c>
      <c r="I74" s="133"/>
      <c r="J74" s="131">
        <f t="shared" ref="J74:K74" si="25">SUM(J29,J73)</f>
        <v>25.5</v>
      </c>
      <c r="K74" s="132">
        <f t="shared" si="25"/>
        <v>37</v>
      </c>
      <c r="L74" s="133"/>
      <c r="M74" s="131">
        <f t="shared" ref="M74:N74" si="26">SUM(M29,M73)</f>
        <v>24</v>
      </c>
      <c r="N74" s="132">
        <f t="shared" si="26"/>
        <v>31</v>
      </c>
      <c r="O74" s="133"/>
      <c r="P74" s="131">
        <f t="shared" ref="P74:Q74" si="27">SUM(P29,P73)</f>
        <v>23</v>
      </c>
      <c r="Q74" s="132">
        <f t="shared" si="27"/>
        <v>31</v>
      </c>
      <c r="R74" s="133"/>
      <c r="S74" s="131">
        <f t="shared" ref="S74:T74" si="28">SUM(S29,S73)</f>
        <v>25</v>
      </c>
      <c r="T74" s="132">
        <f t="shared" si="28"/>
        <v>31</v>
      </c>
      <c r="U74" s="133"/>
      <c r="V74" s="131">
        <f t="shared" ref="V74:W74" si="29">SUM(V29,V73)</f>
        <v>23</v>
      </c>
      <c r="W74" s="132">
        <f t="shared" si="29"/>
        <v>31</v>
      </c>
      <c r="X74" s="133"/>
      <c r="Y74" s="131">
        <f t="shared" ref="Y74:Z74" si="30">SUM(Y29,Y73)</f>
        <v>20.5</v>
      </c>
      <c r="Z74" s="132">
        <f t="shared" si="30"/>
        <v>30</v>
      </c>
      <c r="AA74" s="133"/>
      <c r="AB74" s="131">
        <f t="shared" ref="AB74:AC74" si="31">SUM(AB29,AB73)</f>
        <v>21.5</v>
      </c>
      <c r="AC74" s="132">
        <f t="shared" si="31"/>
        <v>33</v>
      </c>
      <c r="AD74" s="133"/>
      <c r="AE74" s="131">
        <f t="shared" ref="AE74" si="32">SUM(AE29,AE73)</f>
        <v>10.5</v>
      </c>
      <c r="AF74" s="132">
        <f>SUM(AF29,AF73)</f>
        <v>19</v>
      </c>
      <c r="AG74" s="133"/>
      <c r="AH74" s="136">
        <f>SUM(AH29,AH73)</f>
        <v>14</v>
      </c>
      <c r="AI74" s="134">
        <f>SUM(AI29,AI73)</f>
        <v>28</v>
      </c>
      <c r="AJ74" s="135"/>
      <c r="AK74" s="137">
        <f>SUM(AK29,AK73)</f>
        <v>3052.5</v>
      </c>
      <c r="AL74" s="137">
        <f>SUM(AL29,AL73)</f>
        <v>300</v>
      </c>
    </row>
    <row r="76" spans="1:44" ht="12" x14ac:dyDescent="0.2">
      <c r="A76" s="88" t="s">
        <v>265</v>
      </c>
    </row>
    <row r="78" spans="1:44" s="62" customFormat="1" ht="12" x14ac:dyDescent="0.2">
      <c r="A78" s="81" t="s">
        <v>231</v>
      </c>
      <c r="B78" s="81"/>
      <c r="C78" s="82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2"/>
      <c r="AM78" s="1"/>
      <c r="AN78" s="1"/>
      <c r="AO78" s="1"/>
      <c r="AP78" s="1"/>
      <c r="AQ78" s="1"/>
      <c r="AR78" s="1"/>
    </row>
    <row r="79" spans="1:44" s="62" customFormat="1" ht="12" x14ac:dyDescent="0.2">
      <c r="A79" s="81" t="s">
        <v>258</v>
      </c>
      <c r="B79" s="81"/>
      <c r="C79" s="82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2"/>
      <c r="AM79" s="1"/>
      <c r="AN79" s="1"/>
      <c r="AO79" s="1"/>
      <c r="AP79" s="1"/>
      <c r="AQ79" s="1"/>
      <c r="AR79" s="1"/>
    </row>
    <row r="80" spans="1:44" s="62" customFormat="1" ht="12" x14ac:dyDescent="0.2">
      <c r="A80" s="81" t="s">
        <v>259</v>
      </c>
      <c r="B80" s="81"/>
      <c r="C80" s="82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2"/>
      <c r="AM80" s="1"/>
      <c r="AN80" s="1"/>
      <c r="AO80" s="1"/>
      <c r="AP80" s="1"/>
      <c r="AQ80" s="1"/>
      <c r="AR80" s="1"/>
    </row>
    <row r="81" spans="1:44" s="62" customFormat="1" ht="12" x14ac:dyDescent="0.2">
      <c r="A81" s="81" t="s">
        <v>260</v>
      </c>
      <c r="B81" s="81"/>
      <c r="C81" s="82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2"/>
      <c r="AM81" s="1"/>
      <c r="AN81" s="1"/>
      <c r="AO81" s="1"/>
      <c r="AP81" s="1"/>
      <c r="AQ81" s="1"/>
      <c r="AR81" s="1"/>
    </row>
    <row r="82" spans="1:44" s="62" customFormat="1" ht="12" x14ac:dyDescent="0.2">
      <c r="A82" s="81"/>
      <c r="B82" s="81"/>
      <c r="C82" s="82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3"/>
      <c r="AM82" s="1"/>
      <c r="AN82" s="1"/>
      <c r="AO82" s="1"/>
      <c r="AP82" s="1"/>
      <c r="AQ82" s="1"/>
      <c r="AR82" s="1"/>
    </row>
    <row r="83" spans="1:44" s="62" customFormat="1" ht="12" x14ac:dyDescent="0.2">
      <c r="A83" s="84" t="s">
        <v>232</v>
      </c>
      <c r="B83" s="81"/>
      <c r="C83" s="82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3"/>
      <c r="AM83" s="1"/>
      <c r="AN83" s="1"/>
      <c r="AO83" s="1"/>
      <c r="AP83" s="1"/>
      <c r="AQ83" s="1"/>
      <c r="AR83" s="1"/>
    </row>
    <row r="84" spans="1:44" s="62" customFormat="1" ht="12" x14ac:dyDescent="0.2">
      <c r="A84" s="85" t="s">
        <v>233</v>
      </c>
      <c r="B84" s="81"/>
      <c r="C84" s="82"/>
      <c r="G84" s="81" t="s">
        <v>234</v>
      </c>
      <c r="H84" s="85"/>
      <c r="I84" s="81"/>
      <c r="M84" s="81" t="s">
        <v>235</v>
      </c>
      <c r="N84" s="85"/>
      <c r="O84" s="81"/>
      <c r="P84" s="81"/>
      <c r="Q84" s="85"/>
      <c r="R84" s="85"/>
      <c r="T84" s="85" t="s">
        <v>236</v>
      </c>
      <c r="U84" s="81"/>
      <c r="V84" s="85"/>
      <c r="W84" s="81"/>
      <c r="X84" s="83"/>
      <c r="AM84" s="1"/>
      <c r="AN84" s="1"/>
      <c r="AO84" s="1"/>
      <c r="AP84" s="1"/>
      <c r="AQ84" s="1"/>
      <c r="AR84" s="1"/>
    </row>
    <row r="85" spans="1:44" s="62" customFormat="1" ht="12" x14ac:dyDescent="0.2">
      <c r="A85" s="85" t="s">
        <v>237</v>
      </c>
      <c r="B85" s="81"/>
      <c r="C85" s="82"/>
      <c r="G85" s="81" t="s">
        <v>238</v>
      </c>
      <c r="H85" s="85"/>
      <c r="I85" s="81"/>
      <c r="M85" s="81" t="s">
        <v>239</v>
      </c>
      <c r="N85" s="85"/>
      <c r="O85" s="81"/>
      <c r="P85" s="81"/>
      <c r="Q85" s="85"/>
      <c r="R85" s="85"/>
      <c r="T85" s="85" t="s">
        <v>240</v>
      </c>
      <c r="U85" s="81"/>
      <c r="V85" s="85"/>
      <c r="W85" s="81"/>
      <c r="X85" s="83"/>
      <c r="AM85" s="1"/>
      <c r="AN85" s="1"/>
      <c r="AO85" s="1"/>
      <c r="AP85" s="1"/>
      <c r="AQ85" s="1"/>
      <c r="AR85" s="1"/>
    </row>
    <row r="86" spans="1:44" s="62" customFormat="1" ht="12" x14ac:dyDescent="0.2">
      <c r="A86" s="81" t="s">
        <v>241</v>
      </c>
      <c r="B86" s="81"/>
      <c r="C86" s="82"/>
      <c r="G86" s="81" t="s">
        <v>242</v>
      </c>
      <c r="H86" s="81"/>
      <c r="I86" s="81"/>
      <c r="M86" s="81" t="s">
        <v>243</v>
      </c>
      <c r="N86" s="81"/>
      <c r="O86" s="81"/>
      <c r="P86" s="81"/>
      <c r="Q86" s="81"/>
      <c r="R86" s="81"/>
      <c r="T86" s="81" t="s">
        <v>244</v>
      </c>
      <c r="U86" s="81"/>
      <c r="V86" s="81"/>
      <c r="W86" s="81"/>
      <c r="X86" s="82"/>
      <c r="AM86" s="1"/>
      <c r="AN86" s="1"/>
      <c r="AO86" s="1"/>
      <c r="AP86" s="1"/>
      <c r="AQ86" s="1"/>
      <c r="AR86" s="1"/>
    </row>
    <row r="87" spans="1:44" s="62" customFormat="1" ht="12" x14ac:dyDescent="0.2">
      <c r="A87" s="81" t="s">
        <v>245</v>
      </c>
      <c r="B87" s="81"/>
      <c r="C87" s="82"/>
      <c r="G87" s="81"/>
      <c r="H87" s="81"/>
      <c r="I87" s="81"/>
      <c r="M87" s="81" t="s">
        <v>246</v>
      </c>
      <c r="N87" s="81"/>
      <c r="O87" s="81"/>
      <c r="P87" s="81"/>
      <c r="Q87" s="81"/>
      <c r="R87" s="81"/>
      <c r="T87" s="88" t="s">
        <v>261</v>
      </c>
      <c r="U87" s="88"/>
      <c r="V87" s="88"/>
      <c r="W87" s="88"/>
      <c r="X87" s="98"/>
      <c r="AM87" s="1"/>
      <c r="AN87" s="1"/>
      <c r="AO87" s="1"/>
      <c r="AP87" s="1"/>
      <c r="AQ87" s="1"/>
      <c r="AR87" s="1"/>
    </row>
    <row r="88" spans="1:44" s="62" customFormat="1" ht="12" x14ac:dyDescent="0.2">
      <c r="A88" s="81" t="s">
        <v>247</v>
      </c>
      <c r="B88" s="81"/>
      <c r="C88" s="82"/>
      <c r="G88" s="81"/>
      <c r="H88" s="81"/>
      <c r="I88" s="81"/>
      <c r="M88" s="81" t="s">
        <v>248</v>
      </c>
      <c r="N88" s="81"/>
      <c r="O88" s="81"/>
      <c r="P88" s="81"/>
      <c r="Q88" s="81"/>
      <c r="R88" s="81"/>
      <c r="S88" s="81"/>
      <c r="T88" s="99" t="s">
        <v>266</v>
      </c>
      <c r="U88" s="88"/>
      <c r="V88" s="88"/>
      <c r="W88" s="88"/>
      <c r="X88" s="98"/>
      <c r="AM88" s="1"/>
      <c r="AN88" s="1"/>
      <c r="AO88" s="1"/>
      <c r="AP88" s="1"/>
      <c r="AQ88" s="1"/>
      <c r="AR88" s="1"/>
    </row>
    <row r="89" spans="1:44" s="62" customFormat="1" ht="12" x14ac:dyDescent="0.2">
      <c r="A89" s="81" t="s">
        <v>251</v>
      </c>
      <c r="B89" s="81"/>
      <c r="C89" s="82"/>
      <c r="G89" s="81"/>
      <c r="H89" s="81"/>
      <c r="I89" s="81"/>
      <c r="M89" s="81"/>
      <c r="N89" s="81"/>
      <c r="O89" s="81"/>
      <c r="P89" s="81"/>
      <c r="Q89" s="81"/>
      <c r="R89" s="81"/>
      <c r="S89" s="81"/>
      <c r="T89" s="99" t="s">
        <v>267</v>
      </c>
      <c r="U89" s="88"/>
      <c r="V89" s="88"/>
      <c r="W89" s="88"/>
      <c r="X89" s="98"/>
      <c r="AM89" s="1"/>
      <c r="AN89" s="1"/>
      <c r="AO89" s="1"/>
      <c r="AP89" s="1"/>
      <c r="AQ89" s="1"/>
      <c r="AR89" s="1"/>
    </row>
    <row r="90" spans="1:44" s="62" customFormat="1" ht="12" x14ac:dyDescent="0.2">
      <c r="A90" s="81" t="s">
        <v>331</v>
      </c>
      <c r="B90" s="81"/>
      <c r="C90" s="82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2"/>
      <c r="S90" s="81"/>
      <c r="T90" s="98"/>
      <c r="AM90" s="1"/>
      <c r="AN90" s="1"/>
      <c r="AO90" s="1"/>
      <c r="AP90" s="1"/>
      <c r="AQ90" s="1"/>
      <c r="AR90" s="1"/>
    </row>
    <row r="91" spans="1:44" s="62" customFormat="1" ht="12" x14ac:dyDescent="0.2">
      <c r="A91" s="81"/>
      <c r="B91" s="81"/>
      <c r="C91" s="82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98"/>
      <c r="AM91" s="1"/>
      <c r="AN91" s="1"/>
      <c r="AO91" s="1"/>
      <c r="AP91" s="1"/>
      <c r="AQ91" s="1"/>
      <c r="AR91" s="1"/>
    </row>
    <row r="92" spans="1:44" s="62" customFormat="1" ht="12" x14ac:dyDescent="0.2">
      <c r="A92" s="84" t="s">
        <v>249</v>
      </c>
      <c r="B92" s="81"/>
      <c r="C92" s="82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2"/>
      <c r="AM92" s="1"/>
      <c r="AN92" s="1"/>
      <c r="AO92" s="1"/>
      <c r="AP92" s="1"/>
      <c r="AQ92" s="1"/>
      <c r="AR92" s="1"/>
    </row>
    <row r="93" spans="1:44" ht="12" x14ac:dyDescent="0.2">
      <c r="A93" s="81" t="s">
        <v>256</v>
      </c>
      <c r="B93" s="81"/>
      <c r="C93" s="82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2"/>
    </row>
    <row r="94" spans="1:44" ht="12" x14ac:dyDescent="0.2">
      <c r="A94" s="81" t="s">
        <v>252</v>
      </c>
      <c r="B94" s="81"/>
      <c r="C94" s="82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2"/>
    </row>
    <row r="95" spans="1:44" ht="12" x14ac:dyDescent="0.2">
      <c r="A95" s="81" t="s">
        <v>253</v>
      </c>
      <c r="B95" s="81"/>
      <c r="C95" s="82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2"/>
    </row>
    <row r="96" spans="1:44" ht="12" x14ac:dyDescent="0.2">
      <c r="A96" s="81" t="s">
        <v>257</v>
      </c>
      <c r="B96" s="81"/>
      <c r="C96" s="82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2"/>
      <c r="AC96" s="1"/>
      <c r="AD96" s="1"/>
      <c r="AE96" s="1"/>
      <c r="AF96" s="1"/>
      <c r="AG96" s="1"/>
      <c r="AH96" s="1"/>
      <c r="AI96" s="1"/>
      <c r="AJ96" s="1"/>
      <c r="AK96" s="1"/>
      <c r="AL96" s="1"/>
      <c r="AQ96" s="62"/>
      <c r="AR96" s="62"/>
    </row>
    <row r="97" spans="1:44" ht="12" x14ac:dyDescent="0.2">
      <c r="A97" s="81" t="s">
        <v>250</v>
      </c>
      <c r="B97" s="81"/>
      <c r="C97" s="82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2"/>
      <c r="AC97" s="1"/>
      <c r="AD97" s="1"/>
      <c r="AE97" s="1"/>
      <c r="AF97" s="1"/>
      <c r="AG97" s="1"/>
      <c r="AH97" s="1"/>
      <c r="AI97" s="1"/>
      <c r="AJ97" s="1"/>
      <c r="AK97" s="1"/>
      <c r="AL97" s="1"/>
      <c r="AQ97" s="62"/>
      <c r="AR97" s="62"/>
    </row>
    <row r="98" spans="1:44" ht="12" x14ac:dyDescent="0.2">
      <c r="A98" s="88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2"/>
      <c r="T98" s="82"/>
      <c r="AC98" s="1"/>
      <c r="AD98" s="1"/>
      <c r="AE98" s="1"/>
      <c r="AF98" s="1"/>
      <c r="AG98" s="1"/>
      <c r="AH98" s="1"/>
      <c r="AI98" s="1"/>
      <c r="AJ98" s="1"/>
      <c r="AK98" s="1"/>
      <c r="AL98" s="1"/>
      <c r="AQ98" s="62"/>
      <c r="AR98" s="62"/>
    </row>
  </sheetData>
  <sheetProtection algorithmName="SHA-512" hashValue="3VdR/IjQDfUy5eT06GsO59trnykSFGCXXAKyWam03OqS93xgesE0e3fMQyTYp/JCtQiYrDGBylICh/GxTdPZog==" saltValue="/a4l2K/25tR8X7Pzj+1g8Q==" spinCount="100000" sheet="1" objects="1" scenarios="1"/>
  <mergeCells count="60">
    <mergeCell ref="A1:AL1"/>
    <mergeCell ref="A2:AL2"/>
    <mergeCell ref="A3:AL3"/>
    <mergeCell ref="A4:A6"/>
    <mergeCell ref="B4:B6"/>
    <mergeCell ref="C4:C6"/>
    <mergeCell ref="D4:D6"/>
    <mergeCell ref="E4:E6"/>
    <mergeCell ref="F4:F6"/>
    <mergeCell ref="G4:AJ4"/>
    <mergeCell ref="AK4:AL4"/>
    <mergeCell ref="G5:I5"/>
    <mergeCell ref="J5:L5"/>
    <mergeCell ref="M5:O5"/>
    <mergeCell ref="P5:R5"/>
    <mergeCell ref="S5:U5"/>
    <mergeCell ref="AK5:AK6"/>
    <mergeCell ref="AL5:AL6"/>
    <mergeCell ref="A7:F7"/>
    <mergeCell ref="G7:AJ7"/>
    <mergeCell ref="AK7:AL7"/>
    <mergeCell ref="V5:X5"/>
    <mergeCell ref="Y5:AA5"/>
    <mergeCell ref="AB5:AD5"/>
    <mergeCell ref="AE5:AG5"/>
    <mergeCell ref="AH5:AJ5"/>
    <mergeCell ref="A26:F26"/>
    <mergeCell ref="G26:AJ26"/>
    <mergeCell ref="AK26:AL26"/>
    <mergeCell ref="A29:F29"/>
    <mergeCell ref="A30:AL30"/>
    <mergeCell ref="A34:AL34"/>
    <mergeCell ref="F31:F33"/>
    <mergeCell ref="G31:AJ31"/>
    <mergeCell ref="AK31:AL31"/>
    <mergeCell ref="G32:I32"/>
    <mergeCell ref="J32:L32"/>
    <mergeCell ref="M32:O32"/>
    <mergeCell ref="P32:R32"/>
    <mergeCell ref="S32:U32"/>
    <mergeCell ref="V32:X32"/>
    <mergeCell ref="Y32:AA32"/>
    <mergeCell ref="A31:A33"/>
    <mergeCell ref="B31:B33"/>
    <mergeCell ref="C31:C33"/>
    <mergeCell ref="D31:D33"/>
    <mergeCell ref="E31:E33"/>
    <mergeCell ref="AB32:AD32"/>
    <mergeCell ref="AE32:AG32"/>
    <mergeCell ref="AH32:AJ32"/>
    <mergeCell ref="AK32:AK33"/>
    <mergeCell ref="AL32:AL33"/>
    <mergeCell ref="A73:F73"/>
    <mergeCell ref="A74:F74"/>
    <mergeCell ref="A46:F46"/>
    <mergeCell ref="A47:AL47"/>
    <mergeCell ref="A57:F57"/>
    <mergeCell ref="A58:AL58"/>
    <mergeCell ref="A67:AL67"/>
    <mergeCell ref="A72:F72"/>
  </mergeCells>
  <printOptions horizontalCentered="1"/>
  <pageMargins left="0.47244094488188981" right="0.47244094488188981" top="0.27559055118110237" bottom="0.27559055118110237" header="0.11811023622047245" footer="0.11811023622047245"/>
  <pageSetup paperSize="9" scale="7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000"/>
  </sheetPr>
  <dimension ref="A1:AR98"/>
  <sheetViews>
    <sheetView zoomScale="90" zoomScaleNormal="90" workbookViewId="0">
      <selection activeCell="A8" sqref="A8:U15"/>
    </sheetView>
  </sheetViews>
  <sheetFormatPr defaultColWidth="9.140625" defaultRowHeight="11.25" x14ac:dyDescent="0.25"/>
  <cols>
    <col min="1" max="1" width="44.28515625" style="1" customWidth="1"/>
    <col min="2" max="2" width="13.85546875" style="1" customWidth="1"/>
    <col min="3" max="3" width="15.85546875" style="62" customWidth="1"/>
    <col min="4" max="6" width="4.5703125" style="62" customWidth="1"/>
    <col min="7" max="36" width="3.7109375" style="62" customWidth="1"/>
    <col min="37" max="38" width="5.5703125" style="62" customWidth="1"/>
    <col min="39" max="39" width="4.5703125" style="1" customWidth="1"/>
    <col min="40" max="40" width="12.140625" style="1" customWidth="1"/>
    <col min="41" max="41" width="15.28515625" style="1" customWidth="1"/>
    <col min="42" max="42" width="15" style="1" customWidth="1"/>
    <col min="43" max="16384" width="9.140625" style="1"/>
  </cols>
  <sheetData>
    <row r="1" spans="1:42" ht="12.6" customHeight="1" thickBot="1" x14ac:dyDescent="0.3">
      <c r="A1" s="275" t="s">
        <v>110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7"/>
    </row>
    <row r="2" spans="1:42" ht="12.6" customHeight="1" thickBot="1" x14ac:dyDescent="0.3">
      <c r="A2" s="313" t="s">
        <v>1154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  <c r="AD2" s="314"/>
      <c r="AE2" s="314"/>
      <c r="AF2" s="314"/>
      <c r="AG2" s="314"/>
      <c r="AH2" s="314"/>
      <c r="AI2" s="314"/>
      <c r="AJ2" s="314"/>
      <c r="AK2" s="314"/>
      <c r="AL2" s="315"/>
    </row>
    <row r="3" spans="1:42" ht="12.6" customHeight="1" thickBot="1" x14ac:dyDescent="0.3">
      <c r="A3" s="298" t="s">
        <v>28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300"/>
    </row>
    <row r="4" spans="1:42" ht="12.6" customHeight="1" thickBot="1" x14ac:dyDescent="0.3">
      <c r="A4" s="278" t="s">
        <v>215</v>
      </c>
      <c r="B4" s="281" t="s">
        <v>216</v>
      </c>
      <c r="C4" s="284" t="s">
        <v>214</v>
      </c>
      <c r="D4" s="287" t="s">
        <v>211</v>
      </c>
      <c r="E4" s="287" t="s">
        <v>47</v>
      </c>
      <c r="F4" s="272" t="s">
        <v>254</v>
      </c>
      <c r="G4" s="275" t="s">
        <v>0</v>
      </c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7"/>
      <c r="AK4" s="275"/>
      <c r="AL4" s="277"/>
    </row>
    <row r="5" spans="1:42" ht="12.6" customHeight="1" x14ac:dyDescent="0.25">
      <c r="A5" s="279"/>
      <c r="B5" s="282"/>
      <c r="C5" s="285"/>
      <c r="D5" s="288"/>
      <c r="E5" s="288"/>
      <c r="F5" s="273"/>
      <c r="G5" s="307" t="s">
        <v>2</v>
      </c>
      <c r="H5" s="308"/>
      <c r="I5" s="309"/>
      <c r="J5" s="307" t="s">
        <v>3</v>
      </c>
      <c r="K5" s="308"/>
      <c r="L5" s="309"/>
      <c r="M5" s="307" t="s">
        <v>4</v>
      </c>
      <c r="N5" s="308"/>
      <c r="O5" s="309"/>
      <c r="P5" s="307" t="s">
        <v>5</v>
      </c>
      <c r="Q5" s="308"/>
      <c r="R5" s="309"/>
      <c r="S5" s="307" t="s">
        <v>6</v>
      </c>
      <c r="T5" s="308"/>
      <c r="U5" s="309"/>
      <c r="V5" s="307" t="s">
        <v>7</v>
      </c>
      <c r="W5" s="308"/>
      <c r="X5" s="309"/>
      <c r="Y5" s="307" t="s">
        <v>8</v>
      </c>
      <c r="Z5" s="308"/>
      <c r="AA5" s="309"/>
      <c r="AB5" s="307" t="s">
        <v>9</v>
      </c>
      <c r="AC5" s="308"/>
      <c r="AD5" s="309"/>
      <c r="AE5" s="307" t="s">
        <v>10</v>
      </c>
      <c r="AF5" s="308"/>
      <c r="AG5" s="309"/>
      <c r="AH5" s="307" t="s">
        <v>11</v>
      </c>
      <c r="AI5" s="308"/>
      <c r="AJ5" s="309"/>
      <c r="AK5" s="270" t="s">
        <v>220</v>
      </c>
      <c r="AL5" s="270" t="s">
        <v>54</v>
      </c>
      <c r="AN5" s="9"/>
      <c r="AO5" s="9"/>
      <c r="AP5" s="9"/>
    </row>
    <row r="6" spans="1:42" ht="12.6" customHeight="1" thickBot="1" x14ac:dyDescent="0.3">
      <c r="A6" s="280"/>
      <c r="B6" s="283"/>
      <c r="C6" s="286"/>
      <c r="D6" s="289"/>
      <c r="E6" s="289"/>
      <c r="F6" s="274"/>
      <c r="G6" s="204" t="s">
        <v>1</v>
      </c>
      <c r="H6" s="206" t="s">
        <v>12</v>
      </c>
      <c r="I6" s="63" t="s">
        <v>22</v>
      </c>
      <c r="J6" s="204" t="s">
        <v>1</v>
      </c>
      <c r="K6" s="206" t="s">
        <v>12</v>
      </c>
      <c r="L6" s="63" t="s">
        <v>22</v>
      </c>
      <c r="M6" s="204" t="s">
        <v>1</v>
      </c>
      <c r="N6" s="206" t="s">
        <v>12</v>
      </c>
      <c r="O6" s="63" t="s">
        <v>22</v>
      </c>
      <c r="P6" s="204" t="s">
        <v>1</v>
      </c>
      <c r="Q6" s="206" t="s">
        <v>12</v>
      </c>
      <c r="R6" s="63" t="s">
        <v>22</v>
      </c>
      <c r="S6" s="204" t="s">
        <v>1</v>
      </c>
      <c r="T6" s="206" t="s">
        <v>12</v>
      </c>
      <c r="U6" s="63" t="s">
        <v>22</v>
      </c>
      <c r="V6" s="204" t="s">
        <v>1</v>
      </c>
      <c r="W6" s="206" t="s">
        <v>12</v>
      </c>
      <c r="X6" s="63" t="s">
        <v>22</v>
      </c>
      <c r="Y6" s="204" t="s">
        <v>1</v>
      </c>
      <c r="Z6" s="206" t="s">
        <v>12</v>
      </c>
      <c r="AA6" s="63" t="s">
        <v>22</v>
      </c>
      <c r="AB6" s="204" t="s">
        <v>1</v>
      </c>
      <c r="AC6" s="206" t="s">
        <v>12</v>
      </c>
      <c r="AD6" s="63" t="s">
        <v>22</v>
      </c>
      <c r="AE6" s="204" t="s">
        <v>1</v>
      </c>
      <c r="AF6" s="206" t="s">
        <v>12</v>
      </c>
      <c r="AG6" s="63" t="s">
        <v>22</v>
      </c>
      <c r="AH6" s="204" t="s">
        <v>1</v>
      </c>
      <c r="AI6" s="206" t="s">
        <v>12</v>
      </c>
      <c r="AJ6" s="63" t="s">
        <v>22</v>
      </c>
      <c r="AK6" s="271"/>
      <c r="AL6" s="271"/>
      <c r="AN6" s="3"/>
      <c r="AO6" s="3"/>
      <c r="AP6" s="3"/>
    </row>
    <row r="7" spans="1:42" ht="12.6" customHeight="1" thickBot="1" x14ac:dyDescent="0.3">
      <c r="A7" s="301" t="s">
        <v>55</v>
      </c>
      <c r="B7" s="302"/>
      <c r="C7" s="302"/>
      <c r="D7" s="302"/>
      <c r="E7" s="302"/>
      <c r="F7" s="303"/>
      <c r="G7" s="304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6"/>
      <c r="AK7" s="293"/>
      <c r="AL7" s="294"/>
    </row>
    <row r="8" spans="1:42" ht="12.6" customHeight="1" x14ac:dyDescent="0.25">
      <c r="A8" s="146" t="s">
        <v>111</v>
      </c>
      <c r="B8" s="211" t="s">
        <v>558</v>
      </c>
      <c r="C8" s="109" t="s">
        <v>228</v>
      </c>
      <c r="D8" s="95" t="s">
        <v>212</v>
      </c>
      <c r="E8" s="95" t="s">
        <v>37</v>
      </c>
      <c r="F8" s="123">
        <v>60</v>
      </c>
      <c r="G8" s="122">
        <v>2</v>
      </c>
      <c r="H8" s="109">
        <v>9</v>
      </c>
      <c r="I8" s="123" t="s">
        <v>36</v>
      </c>
      <c r="J8" s="122">
        <v>2</v>
      </c>
      <c r="K8" s="109">
        <v>9</v>
      </c>
      <c r="L8" s="123" t="s">
        <v>36</v>
      </c>
      <c r="M8" s="122">
        <v>2</v>
      </c>
      <c r="N8" s="109">
        <v>9</v>
      </c>
      <c r="O8" s="123" t="s">
        <v>36</v>
      </c>
      <c r="P8" s="122">
        <v>2</v>
      </c>
      <c r="Q8" s="109">
        <v>9</v>
      </c>
      <c r="R8" s="123" t="s">
        <v>36</v>
      </c>
      <c r="S8" s="122">
        <v>2</v>
      </c>
      <c r="T8" s="109">
        <v>9</v>
      </c>
      <c r="U8" s="123" t="s">
        <v>36</v>
      </c>
      <c r="V8" s="122">
        <v>2</v>
      </c>
      <c r="W8" s="109">
        <v>9</v>
      </c>
      <c r="X8" s="123" t="s">
        <v>36</v>
      </c>
      <c r="Y8" s="122">
        <v>2</v>
      </c>
      <c r="Z8" s="109">
        <v>9</v>
      </c>
      <c r="AA8" s="123" t="s">
        <v>37</v>
      </c>
      <c r="AB8" s="122">
        <v>2</v>
      </c>
      <c r="AC8" s="109">
        <v>9</v>
      </c>
      <c r="AD8" s="123" t="s">
        <v>37</v>
      </c>
      <c r="AE8" s="122"/>
      <c r="AF8" s="16"/>
      <c r="AG8" s="17"/>
      <c r="AH8" s="18"/>
      <c r="AI8" s="19"/>
      <c r="AJ8" s="20"/>
      <c r="AK8" s="89">
        <f>SUM(G8,J8,M8,P8,S8,V8,Y8,AB8,AE8,AH8)*15</f>
        <v>240</v>
      </c>
      <c r="AL8" s="105">
        <f>SUM(H8,K8,N8,Q8,T8,W8,Z8,AC8,AF8,AI8)</f>
        <v>72</v>
      </c>
      <c r="AN8" s="10"/>
      <c r="AO8" s="10"/>
      <c r="AP8" s="10"/>
    </row>
    <row r="9" spans="1:42" ht="12.6" customHeight="1" x14ac:dyDescent="0.2">
      <c r="A9" s="147" t="s">
        <v>185</v>
      </c>
      <c r="B9" s="212" t="s">
        <v>559</v>
      </c>
      <c r="C9" s="55" t="s">
        <v>560</v>
      </c>
      <c r="D9" s="49"/>
      <c r="E9" s="49"/>
      <c r="F9" s="50"/>
      <c r="G9" s="53"/>
      <c r="H9" s="55"/>
      <c r="I9" s="54"/>
      <c r="J9" s="53"/>
      <c r="K9" s="55"/>
      <c r="L9" s="54"/>
      <c r="M9" s="53"/>
      <c r="N9" s="55"/>
      <c r="O9" s="54"/>
      <c r="P9" s="53"/>
      <c r="Q9" s="55"/>
      <c r="R9" s="54"/>
      <c r="S9" s="53"/>
      <c r="T9" s="55"/>
      <c r="U9" s="54"/>
      <c r="V9" s="53"/>
      <c r="W9" s="55"/>
      <c r="X9" s="54"/>
      <c r="Y9" s="53"/>
      <c r="Z9" s="55"/>
      <c r="AA9" s="54"/>
      <c r="AB9" s="53">
        <v>0</v>
      </c>
      <c r="AC9" s="55">
        <v>2</v>
      </c>
      <c r="AD9" s="54" t="s">
        <v>60</v>
      </c>
      <c r="AE9" s="53"/>
      <c r="AF9" s="24"/>
      <c r="AG9" s="25"/>
      <c r="AH9" s="26"/>
      <c r="AI9" s="27"/>
      <c r="AJ9" s="28"/>
      <c r="AK9" s="90">
        <f t="shared" ref="AK9:AK24" si="0">SUM(G9,J9,M9,P9,S9,V9,Y9,AB9,AE9,AH9)*15</f>
        <v>0</v>
      </c>
      <c r="AL9" s="107">
        <f t="shared" ref="AL9:AL24" si="1">SUM(H9,K9,N9,Q9,T9,W9,Z9,AC9,AF9,AI9)</f>
        <v>2</v>
      </c>
    </row>
    <row r="10" spans="1:42" ht="12.6" customHeight="1" x14ac:dyDescent="0.25">
      <c r="A10" s="64" t="s">
        <v>112</v>
      </c>
      <c r="B10" s="212" t="s">
        <v>1122</v>
      </c>
      <c r="C10" s="55" t="s">
        <v>228</v>
      </c>
      <c r="D10" s="49" t="s">
        <v>213</v>
      </c>
      <c r="E10" s="49" t="s">
        <v>217</v>
      </c>
      <c r="F10" s="50">
        <v>45</v>
      </c>
      <c r="G10" s="53">
        <v>1</v>
      </c>
      <c r="H10" s="55">
        <v>3</v>
      </c>
      <c r="I10" s="54" t="s">
        <v>37</v>
      </c>
      <c r="J10" s="53">
        <v>1</v>
      </c>
      <c r="K10" s="55">
        <v>3</v>
      </c>
      <c r="L10" s="54" t="s">
        <v>36</v>
      </c>
      <c r="M10" s="53"/>
      <c r="N10" s="55"/>
      <c r="O10" s="54"/>
      <c r="P10" s="53"/>
      <c r="Q10" s="55"/>
      <c r="R10" s="54"/>
      <c r="S10" s="53"/>
      <c r="T10" s="55"/>
      <c r="U10" s="54"/>
      <c r="V10" s="53"/>
      <c r="W10" s="55"/>
      <c r="X10" s="54"/>
      <c r="Y10" s="53"/>
      <c r="Z10" s="55"/>
      <c r="AA10" s="54"/>
      <c r="AB10" s="53"/>
      <c r="AC10" s="55"/>
      <c r="AD10" s="54"/>
      <c r="AE10" s="53"/>
      <c r="AF10" s="24"/>
      <c r="AG10" s="25"/>
      <c r="AH10" s="26"/>
      <c r="AI10" s="27"/>
      <c r="AJ10" s="28"/>
      <c r="AK10" s="90">
        <f t="shared" si="0"/>
        <v>30</v>
      </c>
      <c r="AL10" s="29">
        <f t="shared" si="1"/>
        <v>6</v>
      </c>
    </row>
    <row r="11" spans="1:42" ht="12.6" customHeight="1" x14ac:dyDescent="0.25">
      <c r="A11" s="148" t="s">
        <v>1155</v>
      </c>
      <c r="B11" s="212" t="s">
        <v>1156</v>
      </c>
      <c r="C11" s="55" t="s">
        <v>228</v>
      </c>
      <c r="D11" s="49" t="s">
        <v>212</v>
      </c>
      <c r="E11" s="49" t="s">
        <v>37</v>
      </c>
      <c r="F11" s="50">
        <v>45</v>
      </c>
      <c r="G11" s="53"/>
      <c r="H11" s="55"/>
      <c r="I11" s="54"/>
      <c r="J11" s="53"/>
      <c r="K11" s="55"/>
      <c r="L11" s="54"/>
      <c r="M11" s="53">
        <v>1</v>
      </c>
      <c r="N11" s="55">
        <v>3</v>
      </c>
      <c r="O11" s="54" t="s">
        <v>37</v>
      </c>
      <c r="P11" s="53">
        <v>1</v>
      </c>
      <c r="Q11" s="55">
        <v>3</v>
      </c>
      <c r="R11" s="54" t="s">
        <v>36</v>
      </c>
      <c r="S11" s="53"/>
      <c r="T11" s="55"/>
      <c r="U11" s="54"/>
      <c r="V11" s="53"/>
      <c r="W11" s="55"/>
      <c r="X11" s="54"/>
      <c r="Y11" s="53"/>
      <c r="Z11" s="55"/>
      <c r="AA11" s="54"/>
      <c r="AB11" s="53"/>
      <c r="AC11" s="55"/>
      <c r="AD11" s="54"/>
      <c r="AE11" s="53"/>
      <c r="AF11" s="24"/>
      <c r="AG11" s="25"/>
      <c r="AH11" s="26"/>
      <c r="AI11" s="27"/>
      <c r="AJ11" s="28"/>
      <c r="AK11" s="90">
        <f>SUM(G11,J11,M11,P11,S11,V11,Y11,AB11,AE11,AH11)*15</f>
        <v>30</v>
      </c>
      <c r="AL11" s="107">
        <f>SUM(H11,K11,N11,Q11,T11,W11,Z11,AC11,AF11,AI11)</f>
        <v>6</v>
      </c>
      <c r="AN11" s="150"/>
    </row>
    <row r="12" spans="1:42" ht="12.6" customHeight="1" x14ac:dyDescent="0.25">
      <c r="A12" s="148" t="s">
        <v>34</v>
      </c>
      <c r="B12" s="212" t="s">
        <v>362</v>
      </c>
      <c r="C12" s="55" t="s">
        <v>228</v>
      </c>
      <c r="D12" s="49" t="s">
        <v>213</v>
      </c>
      <c r="E12" s="49" t="s">
        <v>37</v>
      </c>
      <c r="F12" s="50">
        <v>60</v>
      </c>
      <c r="G12" s="53">
        <v>1</v>
      </c>
      <c r="H12" s="55">
        <v>3</v>
      </c>
      <c r="I12" s="54" t="s">
        <v>37</v>
      </c>
      <c r="J12" s="53">
        <v>1</v>
      </c>
      <c r="K12" s="55">
        <v>3</v>
      </c>
      <c r="L12" s="54" t="s">
        <v>36</v>
      </c>
      <c r="M12" s="53">
        <v>1</v>
      </c>
      <c r="N12" s="55">
        <v>3</v>
      </c>
      <c r="O12" s="54" t="s">
        <v>37</v>
      </c>
      <c r="P12" s="53">
        <v>1</v>
      </c>
      <c r="Q12" s="55">
        <v>3</v>
      </c>
      <c r="R12" s="54" t="s">
        <v>36</v>
      </c>
      <c r="S12" s="53">
        <v>1</v>
      </c>
      <c r="T12" s="55">
        <v>3</v>
      </c>
      <c r="U12" s="54" t="s">
        <v>37</v>
      </c>
      <c r="V12" s="53">
        <v>1</v>
      </c>
      <c r="W12" s="55">
        <v>3</v>
      </c>
      <c r="X12" s="54" t="s">
        <v>36</v>
      </c>
      <c r="Y12" s="53">
        <v>1</v>
      </c>
      <c r="Z12" s="55">
        <v>3</v>
      </c>
      <c r="AA12" s="54" t="s">
        <v>37</v>
      </c>
      <c r="AB12" s="53">
        <v>1</v>
      </c>
      <c r="AC12" s="55">
        <v>3</v>
      </c>
      <c r="AD12" s="54" t="s">
        <v>37</v>
      </c>
      <c r="AE12" s="53"/>
      <c r="AF12" s="24"/>
      <c r="AG12" s="25"/>
      <c r="AH12" s="26"/>
      <c r="AI12" s="27"/>
      <c r="AJ12" s="28"/>
      <c r="AK12" s="90">
        <f>SUM(G12,J12,M12,P12,S12,V12,Y12,AB12,AE12,AH12)*15</f>
        <v>120</v>
      </c>
      <c r="AL12" s="107">
        <f>SUM(H12,K12,N12,Q12,T12,W12,Z12,AC12,AF12,AI12)</f>
        <v>24</v>
      </c>
    </row>
    <row r="13" spans="1:42" ht="12.6" customHeight="1" x14ac:dyDescent="0.25">
      <c r="A13" s="148" t="s">
        <v>45</v>
      </c>
      <c r="B13" s="212" t="s">
        <v>708</v>
      </c>
      <c r="C13" s="55" t="s">
        <v>228</v>
      </c>
      <c r="D13" s="49" t="s">
        <v>213</v>
      </c>
      <c r="E13" s="49" t="s">
        <v>37</v>
      </c>
      <c r="F13" s="50">
        <v>60</v>
      </c>
      <c r="G13" s="53">
        <v>6</v>
      </c>
      <c r="H13" s="55">
        <v>3</v>
      </c>
      <c r="I13" s="54" t="s">
        <v>37</v>
      </c>
      <c r="J13" s="53">
        <v>6</v>
      </c>
      <c r="K13" s="55">
        <v>3</v>
      </c>
      <c r="L13" s="54" t="s">
        <v>37</v>
      </c>
      <c r="M13" s="53">
        <v>6</v>
      </c>
      <c r="N13" s="55">
        <v>3</v>
      </c>
      <c r="O13" s="54" t="s">
        <v>37</v>
      </c>
      <c r="P13" s="53">
        <v>6</v>
      </c>
      <c r="Q13" s="55">
        <v>3</v>
      </c>
      <c r="R13" s="54" t="s">
        <v>37</v>
      </c>
      <c r="S13" s="53">
        <v>6</v>
      </c>
      <c r="T13" s="55">
        <v>3</v>
      </c>
      <c r="U13" s="54" t="s">
        <v>37</v>
      </c>
      <c r="V13" s="23">
        <v>6</v>
      </c>
      <c r="W13" s="24">
        <v>3</v>
      </c>
      <c r="X13" s="25" t="s">
        <v>37</v>
      </c>
      <c r="Y13" s="23">
        <v>6</v>
      </c>
      <c r="Z13" s="24">
        <v>3</v>
      </c>
      <c r="AA13" s="25" t="s">
        <v>37</v>
      </c>
      <c r="AB13" s="23">
        <v>6</v>
      </c>
      <c r="AC13" s="24">
        <v>3</v>
      </c>
      <c r="AD13" s="25" t="s">
        <v>37</v>
      </c>
      <c r="AE13" s="23"/>
      <c r="AF13" s="24"/>
      <c r="AG13" s="25"/>
      <c r="AH13" s="26"/>
      <c r="AI13" s="27"/>
      <c r="AJ13" s="28"/>
      <c r="AK13" s="90">
        <f t="shared" ref="AK13:AK16" si="2">SUM(G13,J13,M13,P13,S13,V13,Y13,AB13,AE13,AH13)*15</f>
        <v>720</v>
      </c>
      <c r="AL13" s="107">
        <f t="shared" ref="AL13:AL16" si="3">SUM(H13,K13,N13,Q13,T13,W13,Z13,AC13,AF13,AI13)</f>
        <v>24</v>
      </c>
    </row>
    <row r="14" spans="1:42" ht="12.6" customHeight="1" x14ac:dyDescent="0.25">
      <c r="A14" s="148" t="s">
        <v>46</v>
      </c>
      <c r="B14" s="212" t="s">
        <v>533</v>
      </c>
      <c r="C14" s="55" t="s">
        <v>228</v>
      </c>
      <c r="D14" s="49" t="s">
        <v>213</v>
      </c>
      <c r="E14" s="49" t="s">
        <v>37</v>
      </c>
      <c r="F14" s="50">
        <v>45</v>
      </c>
      <c r="G14" s="53"/>
      <c r="H14" s="55"/>
      <c r="I14" s="54"/>
      <c r="J14" s="53"/>
      <c r="K14" s="55"/>
      <c r="L14" s="54"/>
      <c r="M14" s="53">
        <v>1</v>
      </c>
      <c r="N14" s="55">
        <v>1</v>
      </c>
      <c r="O14" s="54" t="s">
        <v>37</v>
      </c>
      <c r="P14" s="53">
        <v>1</v>
      </c>
      <c r="Q14" s="55">
        <v>1</v>
      </c>
      <c r="R14" s="54" t="s">
        <v>36</v>
      </c>
      <c r="S14" s="53">
        <v>1</v>
      </c>
      <c r="T14" s="55">
        <v>1</v>
      </c>
      <c r="U14" s="54" t="s">
        <v>36</v>
      </c>
      <c r="V14" s="23"/>
      <c r="W14" s="24"/>
      <c r="X14" s="25"/>
      <c r="Y14" s="23"/>
      <c r="Z14" s="24"/>
      <c r="AA14" s="25"/>
      <c r="AB14" s="23"/>
      <c r="AC14" s="24"/>
      <c r="AD14" s="25"/>
      <c r="AE14" s="23"/>
      <c r="AF14" s="24"/>
      <c r="AG14" s="25"/>
      <c r="AH14" s="26"/>
      <c r="AI14" s="27"/>
      <c r="AJ14" s="28"/>
      <c r="AK14" s="90">
        <f t="shared" si="2"/>
        <v>45</v>
      </c>
      <c r="AL14" s="107">
        <f t="shared" si="3"/>
        <v>3</v>
      </c>
    </row>
    <row r="15" spans="1:42" ht="12.6" customHeight="1" x14ac:dyDescent="0.25">
      <c r="A15" s="148" t="s">
        <v>143</v>
      </c>
      <c r="B15" s="212" t="s">
        <v>534</v>
      </c>
      <c r="C15" s="55" t="s">
        <v>228</v>
      </c>
      <c r="D15" s="49" t="s">
        <v>213</v>
      </c>
      <c r="E15" s="49" t="s">
        <v>37</v>
      </c>
      <c r="F15" s="50">
        <v>60</v>
      </c>
      <c r="G15" s="53">
        <v>1</v>
      </c>
      <c r="H15" s="55">
        <v>1</v>
      </c>
      <c r="I15" s="54" t="s">
        <v>37</v>
      </c>
      <c r="J15" s="53">
        <v>1</v>
      </c>
      <c r="K15" s="55">
        <v>1</v>
      </c>
      <c r="L15" s="54" t="s">
        <v>37</v>
      </c>
      <c r="M15" s="53">
        <v>1</v>
      </c>
      <c r="N15" s="55">
        <v>1</v>
      </c>
      <c r="O15" s="54" t="s">
        <v>37</v>
      </c>
      <c r="P15" s="53">
        <v>1</v>
      </c>
      <c r="Q15" s="55">
        <v>1</v>
      </c>
      <c r="R15" s="54" t="s">
        <v>37</v>
      </c>
      <c r="S15" s="53">
        <v>1</v>
      </c>
      <c r="T15" s="55">
        <v>1</v>
      </c>
      <c r="U15" s="54" t="s">
        <v>37</v>
      </c>
      <c r="V15" s="23">
        <v>1</v>
      </c>
      <c r="W15" s="24">
        <v>1</v>
      </c>
      <c r="X15" s="25" t="s">
        <v>37</v>
      </c>
      <c r="Y15" s="23">
        <v>1</v>
      </c>
      <c r="Z15" s="24">
        <v>1</v>
      </c>
      <c r="AA15" s="25" t="s">
        <v>37</v>
      </c>
      <c r="AB15" s="23">
        <v>1</v>
      </c>
      <c r="AC15" s="24">
        <v>1</v>
      </c>
      <c r="AD15" s="25" t="s">
        <v>37</v>
      </c>
      <c r="AE15" s="23"/>
      <c r="AF15" s="24"/>
      <c r="AG15" s="25"/>
      <c r="AH15" s="26"/>
      <c r="AI15" s="27"/>
      <c r="AJ15" s="28"/>
      <c r="AK15" s="90">
        <f>SUM(G15,J15,M15,P15,S15,V15,Y15,AB15,AE15,AH15)*15</f>
        <v>120</v>
      </c>
      <c r="AL15" s="107">
        <f>SUM(H15,K15,N15,Q15,T15,W15,Z15,AC15,AF15,AI15)</f>
        <v>8</v>
      </c>
    </row>
    <row r="16" spans="1:42" ht="12.6" customHeight="1" x14ac:dyDescent="0.25">
      <c r="A16" s="148" t="s">
        <v>43</v>
      </c>
      <c r="B16" s="212" t="s">
        <v>379</v>
      </c>
      <c r="C16" s="55" t="s">
        <v>228</v>
      </c>
      <c r="D16" s="49" t="s">
        <v>212</v>
      </c>
      <c r="E16" s="49" t="s">
        <v>37</v>
      </c>
      <c r="F16" s="50">
        <v>60</v>
      </c>
      <c r="G16" s="53">
        <v>0.5</v>
      </c>
      <c r="H16" s="55">
        <v>2</v>
      </c>
      <c r="I16" s="54" t="s">
        <v>37</v>
      </c>
      <c r="J16" s="53">
        <v>0.5</v>
      </c>
      <c r="K16" s="55">
        <v>2</v>
      </c>
      <c r="L16" s="54" t="s">
        <v>37</v>
      </c>
      <c r="M16" s="53"/>
      <c r="N16" s="55"/>
      <c r="O16" s="54"/>
      <c r="P16" s="53"/>
      <c r="Q16" s="55"/>
      <c r="R16" s="54"/>
      <c r="S16" s="53"/>
      <c r="T16" s="55"/>
      <c r="U16" s="54"/>
      <c r="V16" s="53"/>
      <c r="W16" s="55"/>
      <c r="X16" s="54"/>
      <c r="Y16" s="53"/>
      <c r="Z16" s="55"/>
      <c r="AA16" s="54"/>
      <c r="AB16" s="53"/>
      <c r="AC16" s="55"/>
      <c r="AD16" s="54"/>
      <c r="AE16" s="53"/>
      <c r="AF16" s="55"/>
      <c r="AG16" s="54"/>
      <c r="AH16" s="26"/>
      <c r="AI16" s="27"/>
      <c r="AJ16" s="28"/>
      <c r="AK16" s="90">
        <f t="shared" si="2"/>
        <v>15</v>
      </c>
      <c r="AL16" s="107">
        <f t="shared" si="3"/>
        <v>4</v>
      </c>
    </row>
    <row r="17" spans="1:42" ht="12.6" customHeight="1" thickBot="1" x14ac:dyDescent="0.25">
      <c r="A17" s="149" t="s">
        <v>536</v>
      </c>
      <c r="B17" s="234" t="s">
        <v>535</v>
      </c>
      <c r="C17" s="31" t="s">
        <v>228</v>
      </c>
      <c r="D17" s="44" t="s">
        <v>212</v>
      </c>
      <c r="E17" s="44" t="s">
        <v>37</v>
      </c>
      <c r="F17" s="45">
        <v>60</v>
      </c>
      <c r="G17" s="30"/>
      <c r="H17" s="31"/>
      <c r="I17" s="32"/>
      <c r="J17" s="30"/>
      <c r="K17" s="31"/>
      <c r="L17" s="32"/>
      <c r="M17" s="30"/>
      <c r="N17" s="31"/>
      <c r="O17" s="32"/>
      <c r="P17" s="30"/>
      <c r="Q17" s="31"/>
      <c r="R17" s="32"/>
      <c r="S17" s="30"/>
      <c r="T17" s="31"/>
      <c r="U17" s="32"/>
      <c r="V17" s="30"/>
      <c r="W17" s="31"/>
      <c r="X17" s="32"/>
      <c r="Y17" s="56">
        <v>0.5</v>
      </c>
      <c r="Z17" s="57">
        <v>2</v>
      </c>
      <c r="AA17" s="58" t="s">
        <v>37</v>
      </c>
      <c r="AB17" s="56">
        <v>0.5</v>
      </c>
      <c r="AC17" s="57">
        <v>2</v>
      </c>
      <c r="AD17" s="58" t="s">
        <v>37</v>
      </c>
      <c r="AE17" s="56">
        <v>0.5</v>
      </c>
      <c r="AF17" s="57">
        <v>2</v>
      </c>
      <c r="AG17" s="58" t="s">
        <v>37</v>
      </c>
      <c r="AH17" s="33"/>
      <c r="AI17" s="34"/>
      <c r="AJ17" s="35"/>
      <c r="AK17" s="91">
        <f t="shared" si="0"/>
        <v>22.5</v>
      </c>
      <c r="AL17" s="108">
        <f t="shared" si="1"/>
        <v>6</v>
      </c>
    </row>
    <row r="18" spans="1:42" ht="12.6" customHeight="1" x14ac:dyDescent="0.2">
      <c r="A18" s="146" t="s">
        <v>29</v>
      </c>
      <c r="B18" s="211" t="s">
        <v>277</v>
      </c>
      <c r="C18" s="109" t="s">
        <v>228</v>
      </c>
      <c r="D18" s="95" t="s">
        <v>213</v>
      </c>
      <c r="E18" s="95" t="s">
        <v>217</v>
      </c>
      <c r="F18" s="96">
        <v>45</v>
      </c>
      <c r="G18" s="122">
        <v>2</v>
      </c>
      <c r="H18" s="109">
        <v>2</v>
      </c>
      <c r="I18" s="123" t="s">
        <v>37</v>
      </c>
      <c r="J18" s="122">
        <v>2</v>
      </c>
      <c r="K18" s="109">
        <v>2</v>
      </c>
      <c r="L18" s="123" t="s">
        <v>36</v>
      </c>
      <c r="M18" s="122">
        <v>1</v>
      </c>
      <c r="N18" s="109">
        <v>1</v>
      </c>
      <c r="O18" s="123" t="s">
        <v>37</v>
      </c>
      <c r="P18" s="122">
        <v>1</v>
      </c>
      <c r="Q18" s="109">
        <v>1</v>
      </c>
      <c r="R18" s="123" t="s">
        <v>36</v>
      </c>
      <c r="S18" s="122">
        <v>1</v>
      </c>
      <c r="T18" s="109">
        <v>1</v>
      </c>
      <c r="U18" s="123" t="s">
        <v>37</v>
      </c>
      <c r="V18" s="122">
        <v>1</v>
      </c>
      <c r="W18" s="109">
        <v>1</v>
      </c>
      <c r="X18" s="123" t="s">
        <v>36</v>
      </c>
      <c r="Y18" s="122"/>
      <c r="Z18" s="109"/>
      <c r="AA18" s="123"/>
      <c r="AB18" s="122"/>
      <c r="AC18" s="16"/>
      <c r="AD18" s="17"/>
      <c r="AE18" s="15"/>
      <c r="AF18" s="16"/>
      <c r="AG18" s="17"/>
      <c r="AH18" s="18"/>
      <c r="AI18" s="19"/>
      <c r="AJ18" s="20"/>
      <c r="AK18" s="89">
        <f t="shared" si="0"/>
        <v>120</v>
      </c>
      <c r="AL18" s="105">
        <f t="shared" si="1"/>
        <v>8</v>
      </c>
    </row>
    <row r="19" spans="1:42" ht="12.6" customHeight="1" x14ac:dyDescent="0.2">
      <c r="A19" s="147" t="s">
        <v>30</v>
      </c>
      <c r="B19" s="212" t="s">
        <v>278</v>
      </c>
      <c r="C19" s="55" t="s">
        <v>228</v>
      </c>
      <c r="D19" s="49" t="s">
        <v>213</v>
      </c>
      <c r="E19" s="49" t="s">
        <v>217</v>
      </c>
      <c r="F19" s="50">
        <v>45</v>
      </c>
      <c r="G19" s="53">
        <v>2</v>
      </c>
      <c r="H19" s="55">
        <v>2</v>
      </c>
      <c r="I19" s="54" t="s">
        <v>37</v>
      </c>
      <c r="J19" s="53">
        <v>2</v>
      </c>
      <c r="K19" s="55">
        <v>2</v>
      </c>
      <c r="L19" s="54" t="s">
        <v>36</v>
      </c>
      <c r="M19" s="53">
        <v>1</v>
      </c>
      <c r="N19" s="55">
        <v>1</v>
      </c>
      <c r="O19" s="54" t="s">
        <v>37</v>
      </c>
      <c r="P19" s="53">
        <v>1</v>
      </c>
      <c r="Q19" s="55">
        <v>1</v>
      </c>
      <c r="R19" s="54" t="s">
        <v>36</v>
      </c>
      <c r="S19" s="53">
        <v>1</v>
      </c>
      <c r="T19" s="55">
        <v>1</v>
      </c>
      <c r="U19" s="54" t="s">
        <v>37</v>
      </c>
      <c r="V19" s="53">
        <v>1</v>
      </c>
      <c r="W19" s="55">
        <v>1</v>
      </c>
      <c r="X19" s="54" t="s">
        <v>36</v>
      </c>
      <c r="Y19" s="53"/>
      <c r="Z19" s="55"/>
      <c r="AA19" s="54"/>
      <c r="AB19" s="53"/>
      <c r="AC19" s="24"/>
      <c r="AD19" s="25"/>
      <c r="AE19" s="23"/>
      <c r="AF19" s="24"/>
      <c r="AG19" s="25"/>
      <c r="AH19" s="26"/>
      <c r="AI19" s="27"/>
      <c r="AJ19" s="28"/>
      <c r="AK19" s="90">
        <f t="shared" si="0"/>
        <v>120</v>
      </c>
      <c r="AL19" s="107">
        <f t="shared" si="1"/>
        <v>8</v>
      </c>
    </row>
    <row r="20" spans="1:42" ht="12.6" customHeight="1" x14ac:dyDescent="0.2">
      <c r="A20" s="147" t="s">
        <v>42</v>
      </c>
      <c r="B20" s="212" t="s">
        <v>279</v>
      </c>
      <c r="C20" s="55" t="s">
        <v>280</v>
      </c>
      <c r="D20" s="49" t="s">
        <v>213</v>
      </c>
      <c r="E20" s="49" t="s">
        <v>217</v>
      </c>
      <c r="F20" s="50">
        <v>45</v>
      </c>
      <c r="G20" s="53"/>
      <c r="H20" s="55"/>
      <c r="I20" s="54"/>
      <c r="J20" s="53"/>
      <c r="K20" s="55"/>
      <c r="L20" s="54"/>
      <c r="M20" s="53"/>
      <c r="N20" s="55"/>
      <c r="O20" s="54"/>
      <c r="P20" s="53"/>
      <c r="Q20" s="55"/>
      <c r="R20" s="54"/>
      <c r="S20" s="53"/>
      <c r="T20" s="55"/>
      <c r="U20" s="54"/>
      <c r="V20" s="53"/>
      <c r="W20" s="55"/>
      <c r="X20" s="54"/>
      <c r="Y20" s="53">
        <v>2</v>
      </c>
      <c r="Z20" s="55">
        <v>2</v>
      </c>
      <c r="AA20" s="54" t="s">
        <v>37</v>
      </c>
      <c r="AB20" s="53">
        <v>2</v>
      </c>
      <c r="AC20" s="24">
        <v>2</v>
      </c>
      <c r="AD20" s="25" t="s">
        <v>37</v>
      </c>
      <c r="AE20" s="23"/>
      <c r="AF20" s="24"/>
      <c r="AG20" s="25"/>
      <c r="AH20" s="26"/>
      <c r="AI20" s="27"/>
      <c r="AJ20" s="28"/>
      <c r="AK20" s="90">
        <f t="shared" si="0"/>
        <v>60</v>
      </c>
      <c r="AL20" s="107">
        <f t="shared" si="1"/>
        <v>4</v>
      </c>
    </row>
    <row r="21" spans="1:42" ht="12.6" customHeight="1" x14ac:dyDescent="0.2">
      <c r="A21" s="147" t="s">
        <v>20</v>
      </c>
      <c r="B21" s="212" t="s">
        <v>333</v>
      </c>
      <c r="C21" s="55"/>
      <c r="D21" s="49" t="s">
        <v>213</v>
      </c>
      <c r="E21" s="49" t="s">
        <v>218</v>
      </c>
      <c r="F21" s="50">
        <v>45</v>
      </c>
      <c r="G21" s="53">
        <v>2</v>
      </c>
      <c r="H21" s="55">
        <v>2</v>
      </c>
      <c r="I21" s="54" t="s">
        <v>36</v>
      </c>
      <c r="J21" s="53">
        <v>2</v>
      </c>
      <c r="K21" s="55">
        <v>2</v>
      </c>
      <c r="L21" s="54" t="s">
        <v>36</v>
      </c>
      <c r="M21" s="53">
        <v>2</v>
      </c>
      <c r="N21" s="55">
        <v>2</v>
      </c>
      <c r="O21" s="54" t="s">
        <v>36</v>
      </c>
      <c r="P21" s="53">
        <v>2</v>
      </c>
      <c r="Q21" s="55">
        <v>2</v>
      </c>
      <c r="R21" s="54" t="s">
        <v>36</v>
      </c>
      <c r="S21" s="53">
        <v>2</v>
      </c>
      <c r="T21" s="55">
        <v>2</v>
      </c>
      <c r="U21" s="54" t="s">
        <v>36</v>
      </c>
      <c r="V21" s="53">
        <v>2</v>
      </c>
      <c r="W21" s="55">
        <v>2</v>
      </c>
      <c r="X21" s="54" t="s">
        <v>36</v>
      </c>
      <c r="Y21" s="53"/>
      <c r="Z21" s="55"/>
      <c r="AA21" s="54"/>
      <c r="AB21" s="53"/>
      <c r="AC21" s="24"/>
      <c r="AD21" s="25"/>
      <c r="AE21" s="23"/>
      <c r="AF21" s="24"/>
      <c r="AG21" s="25"/>
      <c r="AH21" s="26"/>
      <c r="AI21" s="27"/>
      <c r="AJ21" s="28"/>
      <c r="AK21" s="90">
        <f t="shared" si="0"/>
        <v>180</v>
      </c>
      <c r="AL21" s="107">
        <f t="shared" si="1"/>
        <v>12</v>
      </c>
    </row>
    <row r="22" spans="1:42" ht="12.6" customHeight="1" x14ac:dyDescent="0.2">
      <c r="A22" s="147" t="s">
        <v>31</v>
      </c>
      <c r="B22" s="212" t="s">
        <v>334</v>
      </c>
      <c r="C22" s="55"/>
      <c r="D22" s="49" t="s">
        <v>213</v>
      </c>
      <c r="E22" s="49" t="s">
        <v>218</v>
      </c>
      <c r="F22" s="50">
        <v>45</v>
      </c>
      <c r="G22" s="53"/>
      <c r="H22" s="55"/>
      <c r="I22" s="54"/>
      <c r="J22" s="53"/>
      <c r="K22" s="55"/>
      <c r="L22" s="54"/>
      <c r="M22" s="53"/>
      <c r="N22" s="55"/>
      <c r="O22" s="54"/>
      <c r="P22" s="53"/>
      <c r="Q22" s="55"/>
      <c r="R22" s="54"/>
      <c r="S22" s="53"/>
      <c r="T22" s="55"/>
      <c r="U22" s="54"/>
      <c r="V22" s="53">
        <v>1</v>
      </c>
      <c r="W22" s="55">
        <v>2</v>
      </c>
      <c r="X22" s="54" t="s">
        <v>36</v>
      </c>
      <c r="Y22" s="53"/>
      <c r="Z22" s="55"/>
      <c r="AA22" s="54"/>
      <c r="AB22" s="53"/>
      <c r="AC22" s="24"/>
      <c r="AD22" s="25"/>
      <c r="AE22" s="23"/>
      <c r="AF22" s="24"/>
      <c r="AG22" s="25"/>
      <c r="AH22" s="26"/>
      <c r="AI22" s="27"/>
      <c r="AJ22" s="28"/>
      <c r="AK22" s="90">
        <f t="shared" si="0"/>
        <v>15</v>
      </c>
      <c r="AL22" s="107">
        <f t="shared" si="1"/>
        <v>2</v>
      </c>
    </row>
    <row r="23" spans="1:42" ht="12.6" customHeight="1" x14ac:dyDescent="0.2">
      <c r="A23" s="147" t="s">
        <v>32</v>
      </c>
      <c r="B23" s="212" t="s">
        <v>281</v>
      </c>
      <c r="C23" s="55" t="s">
        <v>228</v>
      </c>
      <c r="D23" s="49" t="s">
        <v>213</v>
      </c>
      <c r="E23" s="49" t="s">
        <v>218</v>
      </c>
      <c r="F23" s="50">
        <v>45</v>
      </c>
      <c r="G23" s="53">
        <v>1</v>
      </c>
      <c r="H23" s="55">
        <v>2</v>
      </c>
      <c r="I23" s="54" t="s">
        <v>37</v>
      </c>
      <c r="J23" s="53">
        <v>1</v>
      </c>
      <c r="K23" s="55">
        <v>2</v>
      </c>
      <c r="L23" s="54" t="s">
        <v>37</v>
      </c>
      <c r="M23" s="53"/>
      <c r="N23" s="55"/>
      <c r="O23" s="54"/>
      <c r="P23" s="53"/>
      <c r="Q23" s="55"/>
      <c r="R23" s="54"/>
      <c r="S23" s="53"/>
      <c r="T23" s="55"/>
      <c r="U23" s="54"/>
      <c r="V23" s="53"/>
      <c r="W23" s="55"/>
      <c r="X23" s="54"/>
      <c r="Y23" s="53"/>
      <c r="Z23" s="55"/>
      <c r="AA23" s="54"/>
      <c r="AB23" s="53"/>
      <c r="AC23" s="24"/>
      <c r="AD23" s="25"/>
      <c r="AE23" s="23"/>
      <c r="AF23" s="24"/>
      <c r="AG23" s="25"/>
      <c r="AH23" s="26"/>
      <c r="AI23" s="27"/>
      <c r="AJ23" s="28"/>
      <c r="AK23" s="90">
        <f t="shared" si="0"/>
        <v>30</v>
      </c>
      <c r="AL23" s="107">
        <f t="shared" si="1"/>
        <v>4</v>
      </c>
    </row>
    <row r="24" spans="1:42" s="218" customFormat="1" ht="12.6" customHeight="1" x14ac:dyDescent="0.2">
      <c r="A24" s="147" t="s">
        <v>21</v>
      </c>
      <c r="B24" s="212" t="s">
        <v>1166</v>
      </c>
      <c r="C24" s="55"/>
      <c r="D24" s="49" t="s">
        <v>213</v>
      </c>
      <c r="E24" s="49" t="s">
        <v>218</v>
      </c>
      <c r="F24" s="50">
        <v>45</v>
      </c>
      <c r="G24" s="53"/>
      <c r="H24" s="55"/>
      <c r="I24" s="54"/>
      <c r="J24" s="53"/>
      <c r="K24" s="55"/>
      <c r="L24" s="54"/>
      <c r="M24" s="53">
        <v>1</v>
      </c>
      <c r="N24" s="55">
        <v>1</v>
      </c>
      <c r="O24" s="54" t="s">
        <v>36</v>
      </c>
      <c r="P24" s="53"/>
      <c r="Q24" s="55"/>
      <c r="R24" s="54"/>
      <c r="S24" s="53"/>
      <c r="T24" s="55"/>
      <c r="U24" s="54"/>
      <c r="V24" s="53"/>
      <c r="W24" s="55"/>
      <c r="X24" s="54"/>
      <c r="Y24" s="53"/>
      <c r="Z24" s="55"/>
      <c r="AA24" s="54"/>
      <c r="AB24" s="53"/>
      <c r="AC24" s="55"/>
      <c r="AD24" s="54"/>
      <c r="AE24" s="53"/>
      <c r="AF24" s="55"/>
      <c r="AG24" s="54"/>
      <c r="AH24" s="53"/>
      <c r="AI24" s="55"/>
      <c r="AJ24" s="54"/>
      <c r="AK24" s="216">
        <f t="shared" si="0"/>
        <v>15</v>
      </c>
      <c r="AL24" s="217">
        <f t="shared" si="1"/>
        <v>1</v>
      </c>
    </row>
    <row r="25" spans="1:42" ht="12.6" customHeight="1" thickBot="1" x14ac:dyDescent="0.25">
      <c r="A25" s="145" t="s">
        <v>56</v>
      </c>
      <c r="B25" s="219" t="s">
        <v>336</v>
      </c>
      <c r="C25" s="76" t="s">
        <v>228</v>
      </c>
      <c r="D25" s="66" t="s">
        <v>213</v>
      </c>
      <c r="E25" s="66" t="s">
        <v>218</v>
      </c>
      <c r="F25" s="67">
        <v>45</v>
      </c>
      <c r="G25" s="75"/>
      <c r="H25" s="76"/>
      <c r="I25" s="77"/>
      <c r="J25" s="75"/>
      <c r="K25" s="76"/>
      <c r="L25" s="77"/>
      <c r="M25" s="75"/>
      <c r="N25" s="76"/>
      <c r="O25" s="77"/>
      <c r="P25" s="75"/>
      <c r="Q25" s="76"/>
      <c r="R25" s="77"/>
      <c r="S25" s="75">
        <v>1</v>
      </c>
      <c r="T25" s="76">
        <v>1</v>
      </c>
      <c r="U25" s="77" t="s">
        <v>37</v>
      </c>
      <c r="V25" s="75">
        <v>1</v>
      </c>
      <c r="W25" s="76">
        <v>1</v>
      </c>
      <c r="X25" s="77" t="s">
        <v>37</v>
      </c>
      <c r="Y25" s="75"/>
      <c r="Z25" s="76"/>
      <c r="AA25" s="77"/>
      <c r="AB25" s="75"/>
      <c r="AC25" s="74"/>
      <c r="AD25" s="78"/>
      <c r="AE25" s="75"/>
      <c r="AF25" s="74"/>
      <c r="AG25" s="78"/>
      <c r="AH25" s="68"/>
      <c r="AI25" s="69"/>
      <c r="AJ25" s="70"/>
      <c r="AK25" s="93">
        <f>SUM(G25,J25,M25,P25,S25,V25,Y25,AB25,AE25,AH25)*15</f>
        <v>30</v>
      </c>
      <c r="AL25" s="110">
        <f>SUM(H25,K25,N25,Q25,T25,W25,Z25,AC25,AF25,AI25)</f>
        <v>2</v>
      </c>
    </row>
    <row r="26" spans="1:42" ht="12.6" customHeight="1" thickBot="1" x14ac:dyDescent="0.3">
      <c r="A26" s="259" t="s">
        <v>35</v>
      </c>
      <c r="B26" s="260"/>
      <c r="C26" s="260"/>
      <c r="D26" s="260"/>
      <c r="E26" s="260"/>
      <c r="F26" s="261"/>
      <c r="G26" s="290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1"/>
      <c r="X26" s="291"/>
      <c r="Y26" s="291"/>
      <c r="Z26" s="291"/>
      <c r="AA26" s="291"/>
      <c r="AB26" s="291"/>
      <c r="AC26" s="291"/>
      <c r="AD26" s="291"/>
      <c r="AE26" s="291"/>
      <c r="AF26" s="291"/>
      <c r="AG26" s="291"/>
      <c r="AH26" s="291"/>
      <c r="AI26" s="291"/>
      <c r="AJ26" s="292"/>
      <c r="AK26" s="293"/>
      <c r="AL26" s="294"/>
    </row>
    <row r="27" spans="1:42" ht="12.6" customHeight="1" thickBot="1" x14ac:dyDescent="0.3">
      <c r="A27" s="112" t="s">
        <v>255</v>
      </c>
      <c r="B27" s="86" t="s">
        <v>262</v>
      </c>
      <c r="C27" s="205"/>
      <c r="D27" s="207"/>
      <c r="E27" s="207"/>
      <c r="F27" s="208"/>
      <c r="G27" s="13"/>
      <c r="H27" s="205"/>
      <c r="I27" s="12"/>
      <c r="J27" s="13"/>
      <c r="K27" s="205"/>
      <c r="L27" s="12"/>
      <c r="M27" s="13"/>
      <c r="N27" s="210"/>
      <c r="O27" s="12"/>
      <c r="P27" s="13"/>
      <c r="Q27" s="210"/>
      <c r="R27" s="12"/>
      <c r="S27" s="13"/>
      <c r="T27" s="210">
        <v>2</v>
      </c>
      <c r="U27" s="12"/>
      <c r="V27" s="13"/>
      <c r="W27" s="210">
        <v>2</v>
      </c>
      <c r="X27" s="12"/>
      <c r="Y27" s="13"/>
      <c r="Z27" s="210">
        <v>2</v>
      </c>
      <c r="AA27" s="12"/>
      <c r="AB27" s="13"/>
      <c r="AC27" s="210">
        <v>2</v>
      </c>
      <c r="AD27" s="12"/>
      <c r="AE27" s="13"/>
      <c r="AF27" s="210">
        <v>2</v>
      </c>
      <c r="AG27" s="12"/>
      <c r="AH27" s="72"/>
      <c r="AI27" s="71"/>
      <c r="AJ27" s="11"/>
      <c r="AK27" s="92"/>
      <c r="AL27" s="232">
        <f>SUM(H27,K27,N27,Q27,T27,W27,Z27,AC27,AF27,AI27)</f>
        <v>10</v>
      </c>
    </row>
    <row r="28" spans="1:42" ht="12.6" customHeight="1" thickBot="1" x14ac:dyDescent="0.3">
      <c r="A28" s="113" t="s">
        <v>19</v>
      </c>
      <c r="B28" s="231" t="s">
        <v>335</v>
      </c>
      <c r="C28" s="60"/>
      <c r="D28" s="46"/>
      <c r="E28" s="47" t="s">
        <v>219</v>
      </c>
      <c r="F28" s="48"/>
      <c r="G28" s="59"/>
      <c r="H28" s="60"/>
      <c r="I28" s="61"/>
      <c r="J28" s="59"/>
      <c r="K28" s="60"/>
      <c r="L28" s="61"/>
      <c r="M28" s="59"/>
      <c r="N28" s="60"/>
      <c r="O28" s="61"/>
      <c r="P28" s="59"/>
      <c r="Q28" s="60"/>
      <c r="R28" s="61"/>
      <c r="S28" s="59"/>
      <c r="T28" s="60"/>
      <c r="U28" s="61"/>
      <c r="V28" s="59"/>
      <c r="W28" s="60"/>
      <c r="X28" s="61"/>
      <c r="Y28" s="59"/>
      <c r="Z28" s="60"/>
      <c r="AA28" s="61"/>
      <c r="AB28" s="59"/>
      <c r="AC28" s="2"/>
      <c r="AD28" s="36"/>
      <c r="AE28" s="8">
        <v>0</v>
      </c>
      <c r="AF28" s="2">
        <v>2</v>
      </c>
      <c r="AG28" s="36" t="s">
        <v>37</v>
      </c>
      <c r="AH28" s="37">
        <v>0</v>
      </c>
      <c r="AI28" s="38">
        <v>2</v>
      </c>
      <c r="AJ28" s="39" t="s">
        <v>37</v>
      </c>
      <c r="AK28" s="94">
        <f>SUM(G28,J28,M28,P28,S28,V28,Y28,AB28,AE28,AH28)*15</f>
        <v>0</v>
      </c>
      <c r="AL28" s="114">
        <f>SUM(H28,K28,N28,Q28,T28,W28,Z28,AC28,AF28,AI28)</f>
        <v>4</v>
      </c>
    </row>
    <row r="29" spans="1:42" ht="12.6" customHeight="1" thickBot="1" x14ac:dyDescent="0.3">
      <c r="A29" s="295" t="s">
        <v>282</v>
      </c>
      <c r="B29" s="296"/>
      <c r="C29" s="296"/>
      <c r="D29" s="296"/>
      <c r="E29" s="296"/>
      <c r="F29" s="297"/>
      <c r="G29" s="129">
        <f>SUM(G8:G25,G27,G28)</f>
        <v>18.5</v>
      </c>
      <c r="H29" s="124">
        <f>SUM(H8:H25,H27,H28)</f>
        <v>29</v>
      </c>
      <c r="I29" s="130"/>
      <c r="J29" s="129">
        <f>SUM(J8:J25,J27,J28)</f>
        <v>18.5</v>
      </c>
      <c r="K29" s="124">
        <f>SUM(K8:K25,K27,K28)</f>
        <v>29</v>
      </c>
      <c r="L29" s="130"/>
      <c r="M29" s="129">
        <f>SUM(M8:M25,M27,M28)</f>
        <v>17</v>
      </c>
      <c r="N29" s="124">
        <f>SUM(N8:N25,N27,N28)</f>
        <v>25</v>
      </c>
      <c r="O29" s="130"/>
      <c r="P29" s="129">
        <f>SUM(P8:P25,P27,P28)</f>
        <v>16</v>
      </c>
      <c r="Q29" s="124">
        <f>SUM(Q8:Q25,Q27,Q28)</f>
        <v>24</v>
      </c>
      <c r="R29" s="130"/>
      <c r="S29" s="129">
        <f>SUM(S8:S25,S27,S28)</f>
        <v>16</v>
      </c>
      <c r="T29" s="124">
        <f>SUM(T8:T25,T27,T28)</f>
        <v>24</v>
      </c>
      <c r="U29" s="130"/>
      <c r="V29" s="129">
        <f>SUM(V8:V25,V27,V28)</f>
        <v>16</v>
      </c>
      <c r="W29" s="124">
        <f>SUM(W8:W25,W27,W28)</f>
        <v>25</v>
      </c>
      <c r="X29" s="130"/>
      <c r="Y29" s="129">
        <f>SUM(Y8:Y25,Y27,Y28)</f>
        <v>12.5</v>
      </c>
      <c r="Z29" s="124">
        <f>SUM(Z8:Z25,Z27,Z28)</f>
        <v>22</v>
      </c>
      <c r="AA29" s="130"/>
      <c r="AB29" s="129">
        <f>SUM(AB8:AB25,AB27,AB28)</f>
        <v>12.5</v>
      </c>
      <c r="AC29" s="124">
        <f>SUM(AC8:AC25,AC27,AC28)</f>
        <v>24</v>
      </c>
      <c r="AD29" s="130"/>
      <c r="AE29" s="129">
        <f>SUM(AE8:AE25,AE27,AE28)</f>
        <v>0.5</v>
      </c>
      <c r="AF29" s="124">
        <f>SUM(AF8:AF25,AF27,AF28)</f>
        <v>6</v>
      </c>
      <c r="AG29" s="130"/>
      <c r="AH29" s="139">
        <f>SUM(AH8:AH25,AH27,AH28)</f>
        <v>0</v>
      </c>
      <c r="AI29" s="140">
        <f>SUM(AI8:AI25,AI27,AI28)</f>
        <v>2</v>
      </c>
      <c r="AJ29" s="39"/>
      <c r="AK29" s="125">
        <f>SUM(AK8:AK24,AK27,AK28)</f>
        <v>1882.5</v>
      </c>
      <c r="AL29" s="126">
        <f>SUM(AL8:AL25,AL27,AL28)</f>
        <v>210</v>
      </c>
    </row>
    <row r="30" spans="1:42" ht="12.6" customHeight="1" thickBot="1" x14ac:dyDescent="0.3">
      <c r="A30" s="298" t="s">
        <v>23</v>
      </c>
      <c r="B30" s="299"/>
      <c r="C30" s="299"/>
      <c r="D30" s="299"/>
      <c r="E30" s="299"/>
      <c r="F30" s="299"/>
      <c r="G30" s="299"/>
      <c r="H30" s="299"/>
      <c r="I30" s="299"/>
      <c r="J30" s="299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  <c r="AC30" s="299"/>
      <c r="AD30" s="299"/>
      <c r="AE30" s="299"/>
      <c r="AF30" s="299"/>
      <c r="AG30" s="299"/>
      <c r="AH30" s="299"/>
      <c r="AI30" s="299"/>
      <c r="AJ30" s="299"/>
      <c r="AK30" s="299"/>
      <c r="AL30" s="300"/>
    </row>
    <row r="31" spans="1:42" ht="12.6" customHeight="1" thickBot="1" x14ac:dyDescent="0.3">
      <c r="A31" s="278" t="s">
        <v>215</v>
      </c>
      <c r="B31" s="281" t="s">
        <v>216</v>
      </c>
      <c r="C31" s="284" t="s">
        <v>214</v>
      </c>
      <c r="D31" s="287" t="s">
        <v>211</v>
      </c>
      <c r="E31" s="287" t="s">
        <v>47</v>
      </c>
      <c r="F31" s="272" t="s">
        <v>210</v>
      </c>
      <c r="G31" s="275" t="s">
        <v>0</v>
      </c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276"/>
      <c r="U31" s="276"/>
      <c r="V31" s="276"/>
      <c r="W31" s="276"/>
      <c r="X31" s="276"/>
      <c r="Y31" s="276"/>
      <c r="Z31" s="276"/>
      <c r="AA31" s="276"/>
      <c r="AB31" s="276"/>
      <c r="AC31" s="276"/>
      <c r="AD31" s="276"/>
      <c r="AE31" s="276"/>
      <c r="AF31" s="276"/>
      <c r="AG31" s="276"/>
      <c r="AH31" s="276"/>
      <c r="AI31" s="276"/>
      <c r="AJ31" s="277"/>
      <c r="AK31" s="275"/>
      <c r="AL31" s="277"/>
    </row>
    <row r="32" spans="1:42" ht="12.6" customHeight="1" x14ac:dyDescent="0.25">
      <c r="A32" s="279"/>
      <c r="B32" s="282"/>
      <c r="C32" s="285"/>
      <c r="D32" s="288"/>
      <c r="E32" s="288"/>
      <c r="F32" s="273"/>
      <c r="G32" s="267" t="s">
        <v>2</v>
      </c>
      <c r="H32" s="268"/>
      <c r="I32" s="269"/>
      <c r="J32" s="267" t="s">
        <v>3</v>
      </c>
      <c r="K32" s="268"/>
      <c r="L32" s="269"/>
      <c r="M32" s="267" t="s">
        <v>4</v>
      </c>
      <c r="N32" s="268"/>
      <c r="O32" s="269"/>
      <c r="P32" s="267" t="s">
        <v>5</v>
      </c>
      <c r="Q32" s="268"/>
      <c r="R32" s="269"/>
      <c r="S32" s="267" t="s">
        <v>6</v>
      </c>
      <c r="T32" s="268"/>
      <c r="U32" s="269"/>
      <c r="V32" s="267" t="s">
        <v>7</v>
      </c>
      <c r="W32" s="268"/>
      <c r="X32" s="269"/>
      <c r="Y32" s="267" t="s">
        <v>8</v>
      </c>
      <c r="Z32" s="268"/>
      <c r="AA32" s="269"/>
      <c r="AB32" s="267" t="s">
        <v>9</v>
      </c>
      <c r="AC32" s="268"/>
      <c r="AD32" s="269"/>
      <c r="AE32" s="267" t="s">
        <v>10</v>
      </c>
      <c r="AF32" s="268"/>
      <c r="AG32" s="269"/>
      <c r="AH32" s="267" t="s">
        <v>11</v>
      </c>
      <c r="AI32" s="268"/>
      <c r="AJ32" s="269"/>
      <c r="AK32" s="270" t="s">
        <v>220</v>
      </c>
      <c r="AL32" s="270" t="s">
        <v>54</v>
      </c>
      <c r="AN32" s="9"/>
      <c r="AO32" s="9"/>
      <c r="AP32" s="9"/>
    </row>
    <row r="33" spans="1:42" ht="12.6" customHeight="1" thickBot="1" x14ac:dyDescent="0.3">
      <c r="A33" s="280"/>
      <c r="B33" s="283"/>
      <c r="C33" s="286"/>
      <c r="D33" s="289"/>
      <c r="E33" s="289"/>
      <c r="F33" s="274"/>
      <c r="G33" s="204" t="s">
        <v>1</v>
      </c>
      <c r="H33" s="206" t="s">
        <v>12</v>
      </c>
      <c r="I33" s="63" t="s">
        <v>22</v>
      </c>
      <c r="J33" s="204" t="s">
        <v>1</v>
      </c>
      <c r="K33" s="206" t="s">
        <v>12</v>
      </c>
      <c r="L33" s="63" t="s">
        <v>22</v>
      </c>
      <c r="M33" s="204" t="s">
        <v>1</v>
      </c>
      <c r="N33" s="206" t="s">
        <v>12</v>
      </c>
      <c r="O33" s="63" t="s">
        <v>22</v>
      </c>
      <c r="P33" s="204" t="s">
        <v>1</v>
      </c>
      <c r="Q33" s="206" t="s">
        <v>12</v>
      </c>
      <c r="R33" s="63" t="s">
        <v>22</v>
      </c>
      <c r="S33" s="204" t="s">
        <v>1</v>
      </c>
      <c r="T33" s="206" t="s">
        <v>12</v>
      </c>
      <c r="U33" s="63" t="s">
        <v>22</v>
      </c>
      <c r="V33" s="204" t="s">
        <v>1</v>
      </c>
      <c r="W33" s="206" t="s">
        <v>12</v>
      </c>
      <c r="X33" s="63" t="s">
        <v>22</v>
      </c>
      <c r="Y33" s="204" t="s">
        <v>1</v>
      </c>
      <c r="Z33" s="206" t="s">
        <v>12</v>
      </c>
      <c r="AA33" s="63" t="s">
        <v>22</v>
      </c>
      <c r="AB33" s="204" t="s">
        <v>1</v>
      </c>
      <c r="AC33" s="206" t="s">
        <v>12</v>
      </c>
      <c r="AD33" s="63" t="s">
        <v>22</v>
      </c>
      <c r="AE33" s="204" t="s">
        <v>1</v>
      </c>
      <c r="AF33" s="206" t="s">
        <v>12</v>
      </c>
      <c r="AG33" s="63" t="s">
        <v>22</v>
      </c>
      <c r="AH33" s="204" t="s">
        <v>1</v>
      </c>
      <c r="AI33" s="206" t="s">
        <v>12</v>
      </c>
      <c r="AJ33" s="63" t="s">
        <v>22</v>
      </c>
      <c r="AK33" s="271"/>
      <c r="AL33" s="271"/>
      <c r="AN33" s="3"/>
      <c r="AO33" s="3"/>
      <c r="AP33" s="3"/>
    </row>
    <row r="34" spans="1:42" ht="12.6" customHeight="1" thickBot="1" x14ac:dyDescent="0.3">
      <c r="A34" s="264" t="s">
        <v>283</v>
      </c>
      <c r="B34" s="265"/>
      <c r="C34" s="265"/>
      <c r="D34" s="265"/>
      <c r="E34" s="265"/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65"/>
      <c r="Q34" s="265"/>
      <c r="R34" s="265"/>
      <c r="S34" s="265"/>
      <c r="T34" s="265"/>
      <c r="U34" s="265"/>
      <c r="V34" s="265"/>
      <c r="W34" s="265"/>
      <c r="X34" s="265"/>
      <c r="Y34" s="265"/>
      <c r="Z34" s="265"/>
      <c r="AA34" s="265"/>
      <c r="AB34" s="265"/>
      <c r="AC34" s="265"/>
      <c r="AD34" s="265"/>
      <c r="AE34" s="265"/>
      <c r="AF34" s="265"/>
      <c r="AG34" s="265"/>
      <c r="AH34" s="265"/>
      <c r="AI34" s="265"/>
      <c r="AJ34" s="265"/>
      <c r="AK34" s="265"/>
      <c r="AL34" s="266"/>
    </row>
    <row r="35" spans="1:42" ht="12.6" customHeight="1" x14ac:dyDescent="0.2">
      <c r="A35" s="142" t="s">
        <v>14</v>
      </c>
      <c r="B35" s="233" t="s">
        <v>284</v>
      </c>
      <c r="C35" s="109"/>
      <c r="D35" s="40" t="s">
        <v>213</v>
      </c>
      <c r="E35" s="40" t="s">
        <v>217</v>
      </c>
      <c r="F35" s="41">
        <v>45</v>
      </c>
      <c r="G35" s="15"/>
      <c r="H35" s="16"/>
      <c r="I35" s="17"/>
      <c r="J35" s="15">
        <v>2</v>
      </c>
      <c r="K35" s="16">
        <v>3</v>
      </c>
      <c r="L35" s="17" t="s">
        <v>36</v>
      </c>
      <c r="M35" s="15"/>
      <c r="N35" s="16"/>
      <c r="O35" s="17"/>
      <c r="P35" s="15"/>
      <c r="Q35" s="16"/>
      <c r="R35" s="17"/>
      <c r="S35" s="15"/>
      <c r="T35" s="16"/>
      <c r="U35" s="17"/>
      <c r="V35" s="15"/>
      <c r="W35" s="16"/>
      <c r="X35" s="17"/>
      <c r="Y35" s="15"/>
      <c r="Z35" s="16"/>
      <c r="AA35" s="17"/>
      <c r="AB35" s="15"/>
      <c r="AC35" s="16"/>
      <c r="AD35" s="17"/>
      <c r="AE35" s="15"/>
      <c r="AF35" s="16"/>
      <c r="AG35" s="17"/>
      <c r="AH35" s="18"/>
      <c r="AI35" s="19"/>
      <c r="AJ35" s="20"/>
      <c r="AK35" s="89">
        <f>SUM(G35,J35,M35,P35,S35,V35,Y35,AB35,AE35,AH35)*15</f>
        <v>30</v>
      </c>
      <c r="AL35" s="105">
        <f>SUM(H35,K35,N35,Q35,T35,W35,Z35,AC35,AF35,AI35)</f>
        <v>3</v>
      </c>
    </row>
    <row r="36" spans="1:42" ht="12.6" customHeight="1" x14ac:dyDescent="0.2">
      <c r="A36" s="143" t="s">
        <v>15</v>
      </c>
      <c r="B36" s="212" t="s">
        <v>285</v>
      </c>
      <c r="C36" s="55"/>
      <c r="D36" s="42" t="s">
        <v>213</v>
      </c>
      <c r="E36" s="42" t="s">
        <v>217</v>
      </c>
      <c r="F36" s="43">
        <v>45</v>
      </c>
      <c r="G36" s="23"/>
      <c r="H36" s="24"/>
      <c r="I36" s="25"/>
      <c r="J36" s="23"/>
      <c r="K36" s="24"/>
      <c r="L36" s="25"/>
      <c r="M36" s="23"/>
      <c r="N36" s="24"/>
      <c r="O36" s="25"/>
      <c r="P36" s="23">
        <v>2</v>
      </c>
      <c r="Q36" s="24">
        <v>3</v>
      </c>
      <c r="R36" s="25" t="s">
        <v>36</v>
      </c>
      <c r="S36" s="23"/>
      <c r="T36" s="24"/>
      <c r="U36" s="25"/>
      <c r="V36" s="23"/>
      <c r="W36" s="24"/>
      <c r="X36" s="25"/>
      <c r="Y36" s="23"/>
      <c r="Z36" s="24"/>
      <c r="AA36" s="25"/>
      <c r="AB36" s="23"/>
      <c r="AC36" s="24"/>
      <c r="AD36" s="25"/>
      <c r="AE36" s="23"/>
      <c r="AF36" s="24"/>
      <c r="AG36" s="25"/>
      <c r="AH36" s="26"/>
      <c r="AI36" s="27"/>
      <c r="AJ36" s="28"/>
      <c r="AK36" s="90">
        <f t="shared" ref="AK36:AK53" si="4">SUM(G36,J36,M36,P36,S36,V36,Y36,AB36,AE36,AH36)*15</f>
        <v>30</v>
      </c>
      <c r="AL36" s="107">
        <f t="shared" ref="AL36:AL53" si="5">SUM(H36,K36,N36,Q36,T36,W36,Z36,AC36,AF36,AI36)</f>
        <v>3</v>
      </c>
    </row>
    <row r="37" spans="1:42" ht="12.6" customHeight="1" x14ac:dyDescent="0.2">
      <c r="A37" s="143" t="s">
        <v>13</v>
      </c>
      <c r="B37" s="212" t="s">
        <v>337</v>
      </c>
      <c r="C37" s="55"/>
      <c r="D37" s="42" t="s">
        <v>213</v>
      </c>
      <c r="E37" s="42" t="s">
        <v>217</v>
      </c>
      <c r="F37" s="43">
        <v>45</v>
      </c>
      <c r="G37" s="23"/>
      <c r="H37" s="24"/>
      <c r="I37" s="25"/>
      <c r="J37" s="23">
        <v>2</v>
      </c>
      <c r="K37" s="24">
        <v>3</v>
      </c>
      <c r="L37" s="25" t="s">
        <v>36</v>
      </c>
      <c r="M37" s="23"/>
      <c r="N37" s="24"/>
      <c r="O37" s="25"/>
      <c r="P37" s="23"/>
      <c r="Q37" s="24"/>
      <c r="R37" s="25"/>
      <c r="S37" s="23"/>
      <c r="T37" s="24"/>
      <c r="U37" s="25"/>
      <c r="V37" s="23"/>
      <c r="W37" s="24"/>
      <c r="X37" s="25"/>
      <c r="Y37" s="23"/>
      <c r="Z37" s="24"/>
      <c r="AA37" s="25"/>
      <c r="AB37" s="23"/>
      <c r="AC37" s="24"/>
      <c r="AD37" s="25"/>
      <c r="AE37" s="23"/>
      <c r="AF37" s="24"/>
      <c r="AG37" s="25"/>
      <c r="AH37" s="26"/>
      <c r="AI37" s="27"/>
      <c r="AJ37" s="28"/>
      <c r="AK37" s="90">
        <f t="shared" si="4"/>
        <v>30</v>
      </c>
      <c r="AL37" s="107">
        <f t="shared" si="5"/>
        <v>3</v>
      </c>
    </row>
    <row r="38" spans="1:42" ht="12.6" customHeight="1" x14ac:dyDescent="0.2">
      <c r="A38" s="143" t="s">
        <v>286</v>
      </c>
      <c r="B38" s="212" t="s">
        <v>287</v>
      </c>
      <c r="C38" s="55"/>
      <c r="D38" s="42" t="s">
        <v>213</v>
      </c>
      <c r="E38" s="42" t="s">
        <v>217</v>
      </c>
      <c r="F38" s="43">
        <v>45</v>
      </c>
      <c r="G38" s="23"/>
      <c r="H38" s="24"/>
      <c r="I38" s="25"/>
      <c r="J38" s="23"/>
      <c r="K38" s="24"/>
      <c r="L38" s="25"/>
      <c r="M38" s="23"/>
      <c r="N38" s="24"/>
      <c r="O38" s="25"/>
      <c r="P38" s="23">
        <v>2</v>
      </c>
      <c r="Q38" s="24">
        <v>2</v>
      </c>
      <c r="R38" s="25" t="s">
        <v>37</v>
      </c>
      <c r="S38" s="23"/>
      <c r="T38" s="24"/>
      <c r="U38" s="25"/>
      <c r="V38" s="23"/>
      <c r="W38" s="24"/>
      <c r="X38" s="25"/>
      <c r="Y38" s="23"/>
      <c r="Z38" s="24"/>
      <c r="AA38" s="25"/>
      <c r="AB38" s="23"/>
      <c r="AC38" s="24"/>
      <c r="AD38" s="25"/>
      <c r="AE38" s="23"/>
      <c r="AF38" s="24"/>
      <c r="AG38" s="25"/>
      <c r="AH38" s="26"/>
      <c r="AI38" s="27"/>
      <c r="AJ38" s="28"/>
      <c r="AK38" s="90">
        <f t="shared" si="4"/>
        <v>30</v>
      </c>
      <c r="AL38" s="107">
        <f t="shared" si="5"/>
        <v>2</v>
      </c>
    </row>
    <row r="39" spans="1:42" ht="12.6" customHeight="1" x14ac:dyDescent="0.2">
      <c r="A39" s="143" t="s">
        <v>16</v>
      </c>
      <c r="B39" s="212" t="s">
        <v>338</v>
      </c>
      <c r="C39" s="55"/>
      <c r="D39" s="42" t="s">
        <v>213</v>
      </c>
      <c r="E39" s="42" t="s">
        <v>217</v>
      </c>
      <c r="F39" s="43">
        <v>45</v>
      </c>
      <c r="G39" s="23"/>
      <c r="H39" s="24"/>
      <c r="I39" s="25"/>
      <c r="J39" s="23"/>
      <c r="K39" s="24"/>
      <c r="L39" s="25"/>
      <c r="M39" s="23"/>
      <c r="N39" s="24"/>
      <c r="O39" s="25"/>
      <c r="P39" s="23"/>
      <c r="Q39" s="24"/>
      <c r="R39" s="25"/>
      <c r="S39" s="23">
        <v>2</v>
      </c>
      <c r="T39" s="24">
        <v>3</v>
      </c>
      <c r="U39" s="25" t="s">
        <v>36</v>
      </c>
      <c r="V39" s="23"/>
      <c r="W39" s="24"/>
      <c r="X39" s="25"/>
      <c r="Y39" s="23"/>
      <c r="Z39" s="24"/>
      <c r="AA39" s="25"/>
      <c r="AB39" s="23"/>
      <c r="AC39" s="24"/>
      <c r="AD39" s="25"/>
      <c r="AE39" s="23"/>
      <c r="AF39" s="24"/>
      <c r="AG39" s="25"/>
      <c r="AH39" s="26"/>
      <c r="AI39" s="27"/>
      <c r="AJ39" s="28"/>
      <c r="AK39" s="90">
        <f t="shared" si="4"/>
        <v>30</v>
      </c>
      <c r="AL39" s="107">
        <f t="shared" si="5"/>
        <v>3</v>
      </c>
    </row>
    <row r="40" spans="1:42" ht="12.6" customHeight="1" x14ac:dyDescent="0.2">
      <c r="A40" s="143" t="s">
        <v>288</v>
      </c>
      <c r="B40" s="212" t="s">
        <v>289</v>
      </c>
      <c r="C40" s="55"/>
      <c r="D40" s="42" t="s">
        <v>213</v>
      </c>
      <c r="E40" s="42" t="s">
        <v>217</v>
      </c>
      <c r="F40" s="43">
        <v>45</v>
      </c>
      <c r="G40" s="23"/>
      <c r="H40" s="24"/>
      <c r="I40" s="25"/>
      <c r="J40" s="23"/>
      <c r="K40" s="24"/>
      <c r="L40" s="25"/>
      <c r="M40" s="23">
        <v>2</v>
      </c>
      <c r="N40" s="24">
        <v>2</v>
      </c>
      <c r="O40" s="25" t="s">
        <v>37</v>
      </c>
      <c r="P40" s="23"/>
      <c r="Q40" s="24"/>
      <c r="R40" s="25"/>
      <c r="S40" s="23"/>
      <c r="T40" s="24"/>
      <c r="U40" s="25"/>
      <c r="V40" s="23"/>
      <c r="W40" s="24"/>
      <c r="X40" s="25"/>
      <c r="Y40" s="23"/>
      <c r="Z40" s="24"/>
      <c r="AA40" s="25"/>
      <c r="AB40" s="23"/>
      <c r="AC40" s="24"/>
      <c r="AD40" s="25"/>
      <c r="AE40" s="23"/>
      <c r="AF40" s="24"/>
      <c r="AG40" s="25"/>
      <c r="AH40" s="26"/>
      <c r="AI40" s="27"/>
      <c r="AJ40" s="28"/>
      <c r="AK40" s="90">
        <f t="shared" si="4"/>
        <v>30</v>
      </c>
      <c r="AL40" s="107">
        <f t="shared" si="5"/>
        <v>2</v>
      </c>
    </row>
    <row r="41" spans="1:42" ht="12.6" customHeight="1" x14ac:dyDescent="0.2">
      <c r="A41" s="143" t="s">
        <v>290</v>
      </c>
      <c r="B41" s="212" t="s">
        <v>291</v>
      </c>
      <c r="C41" s="55"/>
      <c r="D41" s="42" t="s">
        <v>213</v>
      </c>
      <c r="E41" s="42" t="s">
        <v>217</v>
      </c>
      <c r="F41" s="43">
        <v>45</v>
      </c>
      <c r="G41" s="23"/>
      <c r="H41" s="24"/>
      <c r="I41" s="25"/>
      <c r="J41" s="23"/>
      <c r="K41" s="24"/>
      <c r="L41" s="25"/>
      <c r="M41" s="23"/>
      <c r="N41" s="24"/>
      <c r="O41" s="25"/>
      <c r="P41" s="23"/>
      <c r="Q41" s="24"/>
      <c r="R41" s="25"/>
      <c r="S41" s="23"/>
      <c r="T41" s="24"/>
      <c r="U41" s="25"/>
      <c r="V41" s="23">
        <v>2</v>
      </c>
      <c r="W41" s="24">
        <v>2</v>
      </c>
      <c r="X41" s="25" t="s">
        <v>37</v>
      </c>
      <c r="Y41" s="23">
        <v>2</v>
      </c>
      <c r="Z41" s="24">
        <v>2</v>
      </c>
      <c r="AA41" s="25" t="s">
        <v>36</v>
      </c>
      <c r="AB41" s="23"/>
      <c r="AC41" s="24"/>
      <c r="AD41" s="25"/>
      <c r="AE41" s="23"/>
      <c r="AF41" s="24"/>
      <c r="AG41" s="25"/>
      <c r="AH41" s="26"/>
      <c r="AI41" s="27"/>
      <c r="AJ41" s="28"/>
      <c r="AK41" s="90">
        <f t="shared" si="4"/>
        <v>60</v>
      </c>
      <c r="AL41" s="107">
        <f t="shared" si="5"/>
        <v>4</v>
      </c>
    </row>
    <row r="42" spans="1:42" ht="12.6" customHeight="1" x14ac:dyDescent="0.2">
      <c r="A42" s="143" t="s">
        <v>172</v>
      </c>
      <c r="B42" s="212" t="s">
        <v>292</v>
      </c>
      <c r="C42" s="55"/>
      <c r="D42" s="42" t="s">
        <v>213</v>
      </c>
      <c r="E42" s="42" t="s">
        <v>217</v>
      </c>
      <c r="F42" s="43">
        <v>45</v>
      </c>
      <c r="G42" s="23"/>
      <c r="H42" s="24"/>
      <c r="I42" s="25"/>
      <c r="J42" s="23"/>
      <c r="K42" s="24"/>
      <c r="L42" s="25"/>
      <c r="M42" s="23"/>
      <c r="N42" s="24"/>
      <c r="O42" s="25"/>
      <c r="P42" s="23"/>
      <c r="Q42" s="24"/>
      <c r="R42" s="25"/>
      <c r="S42" s="23"/>
      <c r="T42" s="24"/>
      <c r="U42" s="25"/>
      <c r="V42" s="23"/>
      <c r="W42" s="24"/>
      <c r="X42" s="25"/>
      <c r="Y42" s="23"/>
      <c r="Z42" s="24"/>
      <c r="AA42" s="25"/>
      <c r="AB42" s="23">
        <v>2</v>
      </c>
      <c r="AC42" s="24">
        <v>2</v>
      </c>
      <c r="AD42" s="25" t="s">
        <v>37</v>
      </c>
      <c r="AE42" s="23">
        <v>2</v>
      </c>
      <c r="AF42" s="24">
        <v>2</v>
      </c>
      <c r="AG42" s="25" t="s">
        <v>36</v>
      </c>
      <c r="AH42" s="26"/>
      <c r="AI42" s="27"/>
      <c r="AJ42" s="28"/>
      <c r="AK42" s="90">
        <f t="shared" si="4"/>
        <v>60</v>
      </c>
      <c r="AL42" s="107">
        <f t="shared" si="5"/>
        <v>4</v>
      </c>
    </row>
    <row r="43" spans="1:42" ht="12.6" customHeight="1" x14ac:dyDescent="0.2">
      <c r="A43" s="143" t="s">
        <v>293</v>
      </c>
      <c r="B43" s="212" t="s">
        <v>294</v>
      </c>
      <c r="C43" s="55"/>
      <c r="D43" s="42" t="s">
        <v>213</v>
      </c>
      <c r="E43" s="42" t="s">
        <v>217</v>
      </c>
      <c r="F43" s="43">
        <v>45</v>
      </c>
      <c r="G43" s="23"/>
      <c r="H43" s="24"/>
      <c r="I43" s="25"/>
      <c r="J43" s="23"/>
      <c r="K43" s="24"/>
      <c r="L43" s="25"/>
      <c r="M43" s="23"/>
      <c r="N43" s="24"/>
      <c r="O43" s="25"/>
      <c r="P43" s="23"/>
      <c r="Q43" s="24"/>
      <c r="R43" s="25"/>
      <c r="S43" s="23"/>
      <c r="T43" s="24"/>
      <c r="U43" s="25"/>
      <c r="V43" s="23"/>
      <c r="W43" s="24"/>
      <c r="X43" s="25"/>
      <c r="Y43" s="23"/>
      <c r="Z43" s="24"/>
      <c r="AA43" s="25"/>
      <c r="AB43" s="23">
        <v>1</v>
      </c>
      <c r="AC43" s="24">
        <v>1</v>
      </c>
      <c r="AD43" s="25" t="s">
        <v>37</v>
      </c>
      <c r="AE43" s="23"/>
      <c r="AF43" s="24"/>
      <c r="AG43" s="25"/>
      <c r="AH43" s="26"/>
      <c r="AI43" s="27"/>
      <c r="AJ43" s="28"/>
      <c r="AK43" s="90">
        <f t="shared" si="4"/>
        <v>15</v>
      </c>
      <c r="AL43" s="107">
        <f t="shared" si="5"/>
        <v>1</v>
      </c>
    </row>
    <row r="44" spans="1:42" ht="12.6" customHeight="1" x14ac:dyDescent="0.2">
      <c r="A44" s="143" t="s">
        <v>295</v>
      </c>
      <c r="B44" s="212" t="s">
        <v>296</v>
      </c>
      <c r="C44" s="55"/>
      <c r="D44" s="42" t="s">
        <v>213</v>
      </c>
      <c r="E44" s="42" t="s">
        <v>217</v>
      </c>
      <c r="F44" s="43">
        <v>45</v>
      </c>
      <c r="G44" s="23"/>
      <c r="H44" s="24"/>
      <c r="I44" s="25"/>
      <c r="J44" s="23"/>
      <c r="K44" s="24"/>
      <c r="L44" s="25"/>
      <c r="M44" s="23"/>
      <c r="N44" s="24"/>
      <c r="O44" s="25"/>
      <c r="P44" s="23"/>
      <c r="Q44" s="24"/>
      <c r="R44" s="25"/>
      <c r="S44" s="23"/>
      <c r="T44" s="24"/>
      <c r="U44" s="25"/>
      <c r="V44" s="23"/>
      <c r="W44" s="24"/>
      <c r="X44" s="25"/>
      <c r="Y44" s="23"/>
      <c r="Z44" s="24"/>
      <c r="AA44" s="25"/>
      <c r="AB44" s="23"/>
      <c r="AC44" s="24"/>
      <c r="AD44" s="25"/>
      <c r="AE44" s="23">
        <v>1</v>
      </c>
      <c r="AF44" s="24">
        <v>1</v>
      </c>
      <c r="AG44" s="25" t="s">
        <v>37</v>
      </c>
      <c r="AH44" s="26"/>
      <c r="AI44" s="27"/>
      <c r="AJ44" s="28"/>
      <c r="AK44" s="90">
        <f t="shared" si="4"/>
        <v>15</v>
      </c>
      <c r="AL44" s="107">
        <f t="shared" si="5"/>
        <v>1</v>
      </c>
    </row>
    <row r="45" spans="1:42" ht="12.6" customHeight="1" thickBot="1" x14ac:dyDescent="0.25">
      <c r="A45" s="144" t="s">
        <v>27</v>
      </c>
      <c r="B45" s="234" t="s">
        <v>340</v>
      </c>
      <c r="C45" s="57"/>
      <c r="D45" s="44" t="s">
        <v>213</v>
      </c>
      <c r="E45" s="44" t="s">
        <v>217</v>
      </c>
      <c r="F45" s="45">
        <v>45</v>
      </c>
      <c r="G45" s="30"/>
      <c r="H45" s="31"/>
      <c r="I45" s="32"/>
      <c r="J45" s="30"/>
      <c r="K45" s="31"/>
      <c r="L45" s="32"/>
      <c r="M45" s="30"/>
      <c r="N45" s="31"/>
      <c r="O45" s="32"/>
      <c r="P45" s="30"/>
      <c r="Q45" s="31"/>
      <c r="R45" s="32"/>
      <c r="S45" s="30"/>
      <c r="T45" s="31"/>
      <c r="U45" s="32"/>
      <c r="V45" s="30"/>
      <c r="W45" s="31"/>
      <c r="X45" s="32"/>
      <c r="Y45" s="30"/>
      <c r="Z45" s="31"/>
      <c r="AA45" s="32"/>
      <c r="AB45" s="30"/>
      <c r="AC45" s="31"/>
      <c r="AD45" s="32"/>
      <c r="AE45" s="30"/>
      <c r="AF45" s="31"/>
      <c r="AG45" s="32"/>
      <c r="AH45" s="33">
        <v>2</v>
      </c>
      <c r="AI45" s="34">
        <v>2</v>
      </c>
      <c r="AJ45" s="35" t="s">
        <v>37</v>
      </c>
      <c r="AK45" s="91">
        <f t="shared" si="4"/>
        <v>30</v>
      </c>
      <c r="AL45" s="108">
        <f t="shared" si="5"/>
        <v>2</v>
      </c>
    </row>
    <row r="46" spans="1:42" ht="12.6" customHeight="1" thickBot="1" x14ac:dyDescent="0.3">
      <c r="A46" s="259" t="s">
        <v>339</v>
      </c>
      <c r="B46" s="260"/>
      <c r="C46" s="260"/>
      <c r="D46" s="260"/>
      <c r="E46" s="260"/>
      <c r="F46" s="261"/>
      <c r="G46" s="115">
        <f>SUM(G35:G45)</f>
        <v>0</v>
      </c>
      <c r="H46" s="116">
        <f>SUM(H35:H45)</f>
        <v>0</v>
      </c>
      <c r="I46" s="117"/>
      <c r="J46" s="115">
        <f>SUM(J35:J45)</f>
        <v>4</v>
      </c>
      <c r="K46" s="116">
        <f>SUM(K35:K45)</f>
        <v>6</v>
      </c>
      <c r="L46" s="117"/>
      <c r="M46" s="115">
        <f>SUM(M35:M45)</f>
        <v>2</v>
      </c>
      <c r="N46" s="116">
        <f>SUM(N35:N45)</f>
        <v>2</v>
      </c>
      <c r="O46" s="117"/>
      <c r="P46" s="115">
        <f>SUM(P35:P45)</f>
        <v>4</v>
      </c>
      <c r="Q46" s="116">
        <f>SUM(Q35:Q45)</f>
        <v>5</v>
      </c>
      <c r="R46" s="117"/>
      <c r="S46" s="115">
        <f>SUM(S35:S45)</f>
        <v>2</v>
      </c>
      <c r="T46" s="116">
        <f>SUM(T35:T45)</f>
        <v>3</v>
      </c>
      <c r="U46" s="117"/>
      <c r="V46" s="115">
        <f>SUM(V35:V45)</f>
        <v>2</v>
      </c>
      <c r="W46" s="116">
        <f>SUM(W35:W45)</f>
        <v>2</v>
      </c>
      <c r="X46" s="117"/>
      <c r="Y46" s="115">
        <f>SUM(Y35:Y45)</f>
        <v>2</v>
      </c>
      <c r="Z46" s="116">
        <f>SUM(Z35:Z45)</f>
        <v>2</v>
      </c>
      <c r="AA46" s="117"/>
      <c r="AB46" s="115">
        <f>SUM(AB35:AB45)</f>
        <v>3</v>
      </c>
      <c r="AC46" s="116">
        <f>SUM(AC35:AC45)</f>
        <v>3</v>
      </c>
      <c r="AD46" s="117"/>
      <c r="AE46" s="115">
        <f>SUM(AE35:AE45)</f>
        <v>3</v>
      </c>
      <c r="AF46" s="116">
        <f>SUM(AF35:AF45)</f>
        <v>3</v>
      </c>
      <c r="AG46" s="117"/>
      <c r="AH46" s="118">
        <f>SUM(AH35:AH45)</f>
        <v>2</v>
      </c>
      <c r="AI46" s="119">
        <f>SUM(AI35:AI45)</f>
        <v>2</v>
      </c>
      <c r="AJ46" s="120"/>
      <c r="AK46" s="121">
        <f>SUM(AK35:AK45)</f>
        <v>360</v>
      </c>
      <c r="AL46" s="138">
        <f>SUM(AL35:AL45)</f>
        <v>28</v>
      </c>
    </row>
    <row r="47" spans="1:42" ht="12.6" customHeight="1" thickBot="1" x14ac:dyDescent="0.3">
      <c r="A47" s="264" t="s">
        <v>297</v>
      </c>
      <c r="B47" s="265"/>
      <c r="C47" s="265"/>
      <c r="D47" s="265"/>
      <c r="E47" s="265"/>
      <c r="F47" s="265"/>
      <c r="G47" s="265"/>
      <c r="H47" s="265"/>
      <c r="I47" s="265"/>
      <c r="J47" s="265"/>
      <c r="K47" s="265"/>
      <c r="L47" s="265"/>
      <c r="M47" s="265"/>
      <c r="N47" s="265"/>
      <c r="O47" s="265"/>
      <c r="P47" s="265"/>
      <c r="Q47" s="265"/>
      <c r="R47" s="265"/>
      <c r="S47" s="265"/>
      <c r="T47" s="265"/>
      <c r="U47" s="265"/>
      <c r="V47" s="265"/>
      <c r="W47" s="265"/>
      <c r="X47" s="265"/>
      <c r="Y47" s="265"/>
      <c r="Z47" s="265"/>
      <c r="AA47" s="265"/>
      <c r="AB47" s="265"/>
      <c r="AC47" s="265"/>
      <c r="AD47" s="265"/>
      <c r="AE47" s="265"/>
      <c r="AF47" s="265"/>
      <c r="AG47" s="265"/>
      <c r="AH47" s="265"/>
      <c r="AI47" s="265"/>
      <c r="AJ47" s="265"/>
      <c r="AK47" s="265"/>
      <c r="AL47" s="266"/>
    </row>
    <row r="48" spans="1:42" ht="12.6" customHeight="1" x14ac:dyDescent="0.25">
      <c r="A48" s="148" t="s">
        <v>1069</v>
      </c>
      <c r="B48" s="235" t="s">
        <v>298</v>
      </c>
      <c r="C48" s="236"/>
      <c r="D48" s="49" t="s">
        <v>213</v>
      </c>
      <c r="E48" s="49" t="s">
        <v>217</v>
      </c>
      <c r="F48" s="50">
        <v>45</v>
      </c>
      <c r="G48" s="23"/>
      <c r="H48" s="24"/>
      <c r="I48" s="25"/>
      <c r="J48" s="23"/>
      <c r="K48" s="24"/>
      <c r="L48" s="25"/>
      <c r="M48" s="23"/>
      <c r="N48" s="24"/>
      <c r="O48" s="25"/>
      <c r="P48" s="23"/>
      <c r="Q48" s="24"/>
      <c r="R48" s="25"/>
      <c r="S48" s="23"/>
      <c r="T48" s="24"/>
      <c r="U48" s="25"/>
      <c r="V48" s="23">
        <v>1</v>
      </c>
      <c r="W48" s="24">
        <v>2</v>
      </c>
      <c r="X48" s="25" t="s">
        <v>37</v>
      </c>
      <c r="Y48" s="23"/>
      <c r="Z48" s="24"/>
      <c r="AA48" s="25"/>
      <c r="AB48" s="23"/>
      <c r="AC48" s="24"/>
      <c r="AD48" s="25"/>
      <c r="AE48" s="23"/>
      <c r="AF48" s="24"/>
      <c r="AG48" s="25"/>
      <c r="AH48" s="26"/>
      <c r="AI48" s="27"/>
      <c r="AJ48" s="28"/>
      <c r="AK48" s="127">
        <f t="shared" si="4"/>
        <v>15</v>
      </c>
      <c r="AL48" s="141">
        <f t="shared" si="5"/>
        <v>2</v>
      </c>
    </row>
    <row r="49" spans="1:38" ht="12.6" customHeight="1" x14ac:dyDescent="0.25">
      <c r="A49" s="148" t="s">
        <v>573</v>
      </c>
      <c r="B49" s="235" t="s">
        <v>579</v>
      </c>
      <c r="C49" s="236"/>
      <c r="D49" s="49" t="s">
        <v>213</v>
      </c>
      <c r="E49" s="49" t="s">
        <v>217</v>
      </c>
      <c r="F49" s="50">
        <v>45</v>
      </c>
      <c r="G49" s="23"/>
      <c r="H49" s="24"/>
      <c r="I49" s="25"/>
      <c r="J49" s="23"/>
      <c r="K49" s="24"/>
      <c r="L49" s="25"/>
      <c r="M49" s="23"/>
      <c r="N49" s="24"/>
      <c r="O49" s="25"/>
      <c r="P49" s="23"/>
      <c r="Q49" s="24"/>
      <c r="R49" s="25"/>
      <c r="S49" s="23"/>
      <c r="T49" s="24"/>
      <c r="U49" s="25"/>
      <c r="V49" s="23"/>
      <c r="W49" s="24"/>
      <c r="X49" s="25"/>
      <c r="Y49" s="23">
        <v>1</v>
      </c>
      <c r="Z49" s="24">
        <v>2</v>
      </c>
      <c r="AA49" s="25" t="s">
        <v>37</v>
      </c>
      <c r="AB49" s="23">
        <v>1</v>
      </c>
      <c r="AC49" s="24">
        <v>2</v>
      </c>
      <c r="AD49" s="25" t="s">
        <v>37</v>
      </c>
      <c r="AE49" s="23">
        <v>1</v>
      </c>
      <c r="AF49" s="24">
        <v>2</v>
      </c>
      <c r="AG49" s="25" t="s">
        <v>37</v>
      </c>
      <c r="AH49" s="26"/>
      <c r="AI49" s="27"/>
      <c r="AJ49" s="28"/>
      <c r="AK49" s="90">
        <f t="shared" si="4"/>
        <v>45</v>
      </c>
      <c r="AL49" s="107">
        <f t="shared" si="5"/>
        <v>6</v>
      </c>
    </row>
    <row r="50" spans="1:38" ht="12.6" customHeight="1" x14ac:dyDescent="0.25">
      <c r="A50" s="148" t="s">
        <v>574</v>
      </c>
      <c r="B50" s="235" t="s">
        <v>580</v>
      </c>
      <c r="C50" s="55" t="s">
        <v>581</v>
      </c>
      <c r="D50" s="49"/>
      <c r="E50" s="49"/>
      <c r="F50" s="50"/>
      <c r="G50" s="23"/>
      <c r="H50" s="24"/>
      <c r="I50" s="25"/>
      <c r="J50" s="23"/>
      <c r="K50" s="24"/>
      <c r="L50" s="25"/>
      <c r="M50" s="23"/>
      <c r="N50" s="24"/>
      <c r="O50" s="25"/>
      <c r="P50" s="23"/>
      <c r="Q50" s="24"/>
      <c r="R50" s="25"/>
      <c r="S50" s="23"/>
      <c r="T50" s="24"/>
      <c r="U50" s="25"/>
      <c r="V50" s="23"/>
      <c r="W50" s="24"/>
      <c r="X50" s="25"/>
      <c r="Y50" s="23"/>
      <c r="Z50" s="24"/>
      <c r="AA50" s="25"/>
      <c r="AB50" s="23"/>
      <c r="AC50" s="24"/>
      <c r="AD50" s="25"/>
      <c r="AE50" s="23">
        <v>0</v>
      </c>
      <c r="AF50" s="24">
        <v>1</v>
      </c>
      <c r="AG50" s="25" t="s">
        <v>41</v>
      </c>
      <c r="AH50" s="26"/>
      <c r="AI50" s="27"/>
      <c r="AJ50" s="28"/>
      <c r="AK50" s="90">
        <f t="shared" si="4"/>
        <v>0</v>
      </c>
      <c r="AL50" s="107">
        <f t="shared" si="5"/>
        <v>1</v>
      </c>
    </row>
    <row r="51" spans="1:38" ht="12.6" customHeight="1" x14ac:dyDescent="0.25">
      <c r="A51" s="148" t="s">
        <v>575</v>
      </c>
      <c r="B51" s="235" t="s">
        <v>582</v>
      </c>
      <c r="C51" s="55"/>
      <c r="D51" s="49" t="s">
        <v>213</v>
      </c>
      <c r="E51" s="49" t="s">
        <v>217</v>
      </c>
      <c r="F51" s="50">
        <v>45</v>
      </c>
      <c r="G51" s="23"/>
      <c r="H51" s="24"/>
      <c r="I51" s="25"/>
      <c r="J51" s="23"/>
      <c r="K51" s="24"/>
      <c r="L51" s="25"/>
      <c r="M51" s="23"/>
      <c r="N51" s="24"/>
      <c r="O51" s="25"/>
      <c r="P51" s="23"/>
      <c r="Q51" s="24"/>
      <c r="R51" s="25"/>
      <c r="S51" s="23"/>
      <c r="T51" s="24"/>
      <c r="U51" s="25"/>
      <c r="V51" s="23"/>
      <c r="W51" s="24"/>
      <c r="X51" s="25"/>
      <c r="Y51" s="23"/>
      <c r="Z51" s="24"/>
      <c r="AA51" s="25"/>
      <c r="AB51" s="23"/>
      <c r="AC51" s="24"/>
      <c r="AD51" s="25"/>
      <c r="AE51" s="23"/>
      <c r="AF51" s="24"/>
      <c r="AG51" s="25"/>
      <c r="AH51" s="26">
        <v>1</v>
      </c>
      <c r="AI51" s="27">
        <v>2</v>
      </c>
      <c r="AJ51" s="28" t="s">
        <v>37</v>
      </c>
      <c r="AK51" s="90">
        <f t="shared" si="4"/>
        <v>15</v>
      </c>
      <c r="AL51" s="107">
        <f t="shared" si="5"/>
        <v>2</v>
      </c>
    </row>
    <row r="52" spans="1:38" ht="12.6" customHeight="1" x14ac:dyDescent="0.25">
      <c r="A52" s="148" t="s">
        <v>545</v>
      </c>
      <c r="B52" s="235" t="s">
        <v>548</v>
      </c>
      <c r="C52" s="55"/>
      <c r="D52" s="49" t="s">
        <v>213</v>
      </c>
      <c r="E52" s="49" t="s">
        <v>217</v>
      </c>
      <c r="F52" s="50">
        <v>45</v>
      </c>
      <c r="G52" s="23"/>
      <c r="H52" s="24"/>
      <c r="I52" s="25"/>
      <c r="J52" s="23"/>
      <c r="K52" s="24"/>
      <c r="L52" s="25"/>
      <c r="M52" s="23"/>
      <c r="N52" s="24"/>
      <c r="O52" s="25"/>
      <c r="P52" s="23"/>
      <c r="Q52" s="24"/>
      <c r="R52" s="25"/>
      <c r="S52" s="23"/>
      <c r="T52" s="24"/>
      <c r="U52" s="25"/>
      <c r="V52" s="23"/>
      <c r="W52" s="24"/>
      <c r="X52" s="25"/>
      <c r="Y52" s="23">
        <v>1</v>
      </c>
      <c r="Z52" s="24">
        <v>2</v>
      </c>
      <c r="AA52" s="25" t="s">
        <v>37</v>
      </c>
      <c r="AB52" s="23">
        <v>1</v>
      </c>
      <c r="AC52" s="24">
        <v>2</v>
      </c>
      <c r="AD52" s="25" t="s">
        <v>37</v>
      </c>
      <c r="AE52" s="23">
        <v>1</v>
      </c>
      <c r="AF52" s="24">
        <v>2</v>
      </c>
      <c r="AG52" s="25" t="s">
        <v>37</v>
      </c>
      <c r="AH52" s="26"/>
      <c r="AI52" s="27"/>
      <c r="AJ52" s="28"/>
      <c r="AK52" s="90">
        <f t="shared" si="4"/>
        <v>45</v>
      </c>
      <c r="AL52" s="107">
        <f t="shared" si="5"/>
        <v>6</v>
      </c>
    </row>
    <row r="53" spans="1:38" ht="12.6" customHeight="1" x14ac:dyDescent="0.25">
      <c r="A53" s="148" t="s">
        <v>546</v>
      </c>
      <c r="B53" s="235" t="s">
        <v>549</v>
      </c>
      <c r="C53" s="55" t="s">
        <v>1119</v>
      </c>
      <c r="D53" s="49"/>
      <c r="E53" s="49"/>
      <c r="F53" s="43"/>
      <c r="G53" s="23"/>
      <c r="H53" s="24"/>
      <c r="I53" s="25"/>
      <c r="J53" s="23"/>
      <c r="K53" s="24"/>
      <c r="L53" s="25"/>
      <c r="M53" s="23"/>
      <c r="N53" s="24"/>
      <c r="O53" s="25"/>
      <c r="P53" s="23"/>
      <c r="Q53" s="24"/>
      <c r="R53" s="25"/>
      <c r="S53" s="23"/>
      <c r="T53" s="24"/>
      <c r="U53" s="25"/>
      <c r="V53" s="23"/>
      <c r="W53" s="24"/>
      <c r="X53" s="25"/>
      <c r="Y53" s="23"/>
      <c r="Z53" s="24"/>
      <c r="AA53" s="25"/>
      <c r="AB53" s="23"/>
      <c r="AC53" s="24"/>
      <c r="AD53" s="25"/>
      <c r="AE53" s="23">
        <v>0</v>
      </c>
      <c r="AF53" s="24">
        <v>1</v>
      </c>
      <c r="AG53" s="25" t="s">
        <v>41</v>
      </c>
      <c r="AH53" s="26"/>
      <c r="AI53" s="27"/>
      <c r="AJ53" s="28"/>
      <c r="AK53" s="90">
        <f t="shared" si="4"/>
        <v>0</v>
      </c>
      <c r="AL53" s="107">
        <f t="shared" si="5"/>
        <v>1</v>
      </c>
    </row>
    <row r="54" spans="1:38" ht="12.6" customHeight="1" x14ac:dyDescent="0.25">
      <c r="A54" s="148" t="s">
        <v>547</v>
      </c>
      <c r="B54" s="235" t="s">
        <v>550</v>
      </c>
      <c r="C54" s="55"/>
      <c r="D54" s="49" t="s">
        <v>213</v>
      </c>
      <c r="E54" s="49" t="s">
        <v>217</v>
      </c>
      <c r="F54" s="43">
        <v>45</v>
      </c>
      <c r="G54" s="23"/>
      <c r="H54" s="24"/>
      <c r="I54" s="25"/>
      <c r="J54" s="23"/>
      <c r="K54" s="24"/>
      <c r="L54" s="25"/>
      <c r="M54" s="23"/>
      <c r="N54" s="24"/>
      <c r="O54" s="25"/>
      <c r="P54" s="23"/>
      <c r="Q54" s="24"/>
      <c r="R54" s="25"/>
      <c r="S54" s="23"/>
      <c r="T54" s="24"/>
      <c r="U54" s="25"/>
      <c r="V54" s="23"/>
      <c r="W54" s="24"/>
      <c r="X54" s="25"/>
      <c r="Y54" s="23"/>
      <c r="Z54" s="24"/>
      <c r="AA54" s="25"/>
      <c r="AB54" s="23"/>
      <c r="AC54" s="24"/>
      <c r="AD54" s="25"/>
      <c r="AE54" s="23"/>
      <c r="AF54" s="24"/>
      <c r="AG54" s="25"/>
      <c r="AH54" s="26">
        <v>1</v>
      </c>
      <c r="AI54" s="27">
        <v>2</v>
      </c>
      <c r="AJ54" s="28" t="s">
        <v>37</v>
      </c>
      <c r="AK54" s="90">
        <f>SUM(G54,J54,M54,P54,S54,V54,Y54,AB54,AE54,AH54)*15</f>
        <v>15</v>
      </c>
      <c r="AL54" s="107">
        <f>SUM(H54,K54,N54,Q54,T54,W54,Z54,AC54,AF54,AI54)</f>
        <v>2</v>
      </c>
    </row>
    <row r="55" spans="1:38" ht="12.6" customHeight="1" x14ac:dyDescent="0.25">
      <c r="A55" s="148" t="s">
        <v>311</v>
      </c>
      <c r="B55" s="212" t="s">
        <v>312</v>
      </c>
      <c r="C55" s="55"/>
      <c r="D55" s="49" t="s">
        <v>213</v>
      </c>
      <c r="E55" s="49" t="s">
        <v>217</v>
      </c>
      <c r="F55" s="43">
        <v>45</v>
      </c>
      <c r="G55" s="23"/>
      <c r="H55" s="24"/>
      <c r="I55" s="25"/>
      <c r="J55" s="23"/>
      <c r="K55" s="24"/>
      <c r="L55" s="25"/>
      <c r="M55" s="23"/>
      <c r="N55" s="24"/>
      <c r="O55" s="25"/>
      <c r="P55" s="23"/>
      <c r="Q55" s="24"/>
      <c r="R55" s="25"/>
      <c r="S55" s="23"/>
      <c r="T55" s="24"/>
      <c r="U55" s="25"/>
      <c r="V55" s="23"/>
      <c r="W55" s="24"/>
      <c r="X55" s="25"/>
      <c r="Y55" s="23"/>
      <c r="Z55" s="24"/>
      <c r="AA55" s="25"/>
      <c r="AB55" s="23"/>
      <c r="AC55" s="24"/>
      <c r="AD55" s="25"/>
      <c r="AE55" s="23">
        <v>1</v>
      </c>
      <c r="AF55" s="24">
        <v>2</v>
      </c>
      <c r="AG55" s="25" t="s">
        <v>37</v>
      </c>
      <c r="AH55" s="26"/>
      <c r="AI55" s="27"/>
      <c r="AJ55" s="28"/>
      <c r="AK55" s="90">
        <f>SUM(G55,J55,M55,P55,S55,V55,Y55,AB55,AE55,AH55)*15</f>
        <v>15</v>
      </c>
      <c r="AL55" s="107">
        <f>SUM(H55,K55,N55,Q55,T55,W55,Z55,AC55,AF55,AI55)</f>
        <v>2</v>
      </c>
    </row>
    <row r="56" spans="1:38" ht="12.6" customHeight="1" thickBot="1" x14ac:dyDescent="0.3">
      <c r="A56" s="152" t="s">
        <v>313</v>
      </c>
      <c r="B56" s="234" t="s">
        <v>314</v>
      </c>
      <c r="C56" s="57"/>
      <c r="D56" s="51" t="s">
        <v>213</v>
      </c>
      <c r="E56" s="51" t="s">
        <v>217</v>
      </c>
      <c r="F56" s="45">
        <v>45</v>
      </c>
      <c r="G56" s="30"/>
      <c r="H56" s="31"/>
      <c r="I56" s="32"/>
      <c r="J56" s="30"/>
      <c r="K56" s="31"/>
      <c r="L56" s="32"/>
      <c r="M56" s="30">
        <v>2</v>
      </c>
      <c r="N56" s="31">
        <v>2</v>
      </c>
      <c r="O56" s="32" t="s">
        <v>37</v>
      </c>
      <c r="P56" s="30"/>
      <c r="Q56" s="31"/>
      <c r="R56" s="32"/>
      <c r="S56" s="30"/>
      <c r="T56" s="31"/>
      <c r="U56" s="32"/>
      <c r="V56" s="30"/>
      <c r="W56" s="31"/>
      <c r="X56" s="32"/>
      <c r="Y56" s="30"/>
      <c r="Z56" s="31"/>
      <c r="AA56" s="32"/>
      <c r="AB56" s="30"/>
      <c r="AC56" s="31"/>
      <c r="AD56" s="32"/>
      <c r="AE56" s="30"/>
      <c r="AF56" s="31"/>
      <c r="AG56" s="32"/>
      <c r="AH56" s="33"/>
      <c r="AI56" s="34"/>
      <c r="AJ56" s="35"/>
      <c r="AK56" s="91">
        <f>SUM(G56,J56,M56,P56,S56,V56,Y56,AB56,AE56,AH56)*15</f>
        <v>30</v>
      </c>
      <c r="AL56" s="108">
        <f>SUM(H56,K56,N56,Q56,T56,W56,Z56,AC56,AF56,AI56)</f>
        <v>2</v>
      </c>
    </row>
    <row r="57" spans="1:38" ht="12.6" customHeight="1" thickBot="1" x14ac:dyDescent="0.3">
      <c r="A57" s="259" t="s">
        <v>343</v>
      </c>
      <c r="B57" s="260"/>
      <c r="C57" s="260"/>
      <c r="D57" s="260"/>
      <c r="E57" s="260"/>
      <c r="F57" s="261"/>
      <c r="G57" s="115">
        <f>SUM(G48:G56)</f>
        <v>0</v>
      </c>
      <c r="H57" s="116">
        <f>SUM(H48:H56)</f>
        <v>0</v>
      </c>
      <c r="I57" s="117"/>
      <c r="J57" s="115">
        <f>SUM(J48:J56)</f>
        <v>0</v>
      </c>
      <c r="K57" s="116">
        <f>SUM(K48:K56)</f>
        <v>0</v>
      </c>
      <c r="L57" s="117"/>
      <c r="M57" s="115">
        <f>SUM(M48:M56)</f>
        <v>2</v>
      </c>
      <c r="N57" s="116">
        <f>SUM(N48:N56)</f>
        <v>2</v>
      </c>
      <c r="O57" s="117"/>
      <c r="P57" s="115">
        <f>SUM(P48:P56)</f>
        <v>0</v>
      </c>
      <c r="Q57" s="116">
        <f>SUM(Q48:Q56)</f>
        <v>0</v>
      </c>
      <c r="R57" s="117"/>
      <c r="S57" s="115">
        <f>SUM(S48:S56)</f>
        <v>0</v>
      </c>
      <c r="T57" s="116">
        <f>SUM(T48:T56)</f>
        <v>0</v>
      </c>
      <c r="U57" s="117"/>
      <c r="V57" s="115">
        <f>SUM(V48:V56)</f>
        <v>1</v>
      </c>
      <c r="W57" s="116">
        <f>SUM(W48:W56)</f>
        <v>2</v>
      </c>
      <c r="X57" s="117"/>
      <c r="Y57" s="115">
        <f>SUM(Y48:Y56)</f>
        <v>2</v>
      </c>
      <c r="Z57" s="116">
        <f>SUM(Z48:Z56)</f>
        <v>4</v>
      </c>
      <c r="AA57" s="117"/>
      <c r="AB57" s="115">
        <f>SUM(AB48:AB56)</f>
        <v>2</v>
      </c>
      <c r="AC57" s="116">
        <f>SUM(AC48:AC56)</f>
        <v>4</v>
      </c>
      <c r="AD57" s="117"/>
      <c r="AE57" s="115">
        <f>SUM(AE48:AE56)</f>
        <v>3</v>
      </c>
      <c r="AF57" s="116">
        <f>SUM(AF48:AF56)</f>
        <v>8</v>
      </c>
      <c r="AG57" s="117"/>
      <c r="AH57" s="118">
        <f>SUM(AH48:AH56)</f>
        <v>2</v>
      </c>
      <c r="AI57" s="119">
        <f>SUM(AI48:AI56)</f>
        <v>4</v>
      </c>
      <c r="AJ57" s="120"/>
      <c r="AK57" s="121">
        <f>SUM(AK48:AK56)</f>
        <v>180</v>
      </c>
      <c r="AL57" s="138">
        <f>SUM(AL48:AL56)</f>
        <v>24</v>
      </c>
    </row>
    <row r="58" spans="1:38" ht="12.6" customHeight="1" thickBot="1" x14ac:dyDescent="0.3">
      <c r="A58" s="264" t="s">
        <v>315</v>
      </c>
      <c r="B58" s="265"/>
      <c r="C58" s="265"/>
      <c r="D58" s="265"/>
      <c r="E58" s="265"/>
      <c r="F58" s="265"/>
      <c r="G58" s="265"/>
      <c r="H58" s="265"/>
      <c r="I58" s="265"/>
      <c r="J58" s="265"/>
      <c r="K58" s="265"/>
      <c r="L58" s="265"/>
      <c r="M58" s="265"/>
      <c r="N58" s="265"/>
      <c r="O58" s="265"/>
      <c r="P58" s="265"/>
      <c r="Q58" s="265"/>
      <c r="R58" s="265"/>
      <c r="S58" s="265"/>
      <c r="T58" s="265"/>
      <c r="U58" s="265"/>
      <c r="V58" s="265"/>
      <c r="W58" s="265"/>
      <c r="X58" s="265"/>
      <c r="Y58" s="265"/>
      <c r="Z58" s="265"/>
      <c r="AA58" s="265"/>
      <c r="AB58" s="265"/>
      <c r="AC58" s="265"/>
      <c r="AD58" s="265"/>
      <c r="AE58" s="265"/>
      <c r="AF58" s="265"/>
      <c r="AG58" s="265"/>
      <c r="AH58" s="265"/>
      <c r="AI58" s="265"/>
      <c r="AJ58" s="265"/>
      <c r="AK58" s="265"/>
      <c r="AL58" s="266"/>
    </row>
    <row r="59" spans="1:38" ht="12.6" customHeight="1" x14ac:dyDescent="0.25">
      <c r="A59" s="104" t="s">
        <v>344</v>
      </c>
      <c r="B59" s="211" t="s">
        <v>316</v>
      </c>
      <c r="C59" s="16"/>
      <c r="D59" s="40" t="s">
        <v>213</v>
      </c>
      <c r="E59" s="40" t="s">
        <v>37</v>
      </c>
      <c r="F59" s="41" t="s">
        <v>230</v>
      </c>
      <c r="G59" s="15"/>
      <c r="H59" s="16"/>
      <c r="I59" s="17"/>
      <c r="J59" s="15">
        <v>2</v>
      </c>
      <c r="K59" s="16">
        <v>1</v>
      </c>
      <c r="L59" s="17" t="s">
        <v>37</v>
      </c>
      <c r="M59" s="15"/>
      <c r="N59" s="16"/>
      <c r="O59" s="17"/>
      <c r="P59" s="15"/>
      <c r="Q59" s="16"/>
      <c r="R59" s="17"/>
      <c r="S59" s="15"/>
      <c r="T59" s="16"/>
      <c r="U59" s="17"/>
      <c r="V59" s="15"/>
      <c r="W59" s="16"/>
      <c r="X59" s="17"/>
      <c r="Y59" s="15"/>
      <c r="Z59" s="16"/>
      <c r="AA59" s="17"/>
      <c r="AB59" s="15"/>
      <c r="AC59" s="16"/>
      <c r="AD59" s="17"/>
      <c r="AE59" s="15"/>
      <c r="AF59" s="16"/>
      <c r="AG59" s="17"/>
      <c r="AH59" s="18"/>
      <c r="AI59" s="19"/>
      <c r="AJ59" s="20"/>
      <c r="AK59" s="89">
        <f t="shared" ref="AK59:AK66" si="6">SUM(G59,J59,M59,P59,S59,V59,Y59,AB59,AE59,AH59)*15</f>
        <v>30</v>
      </c>
      <c r="AL59" s="105">
        <f t="shared" ref="AL59:AL63" si="7">SUM(H59,K59,N59,Q59,T59,W59,Z59,AC59,AF59,AI59)</f>
        <v>1</v>
      </c>
    </row>
    <row r="60" spans="1:38" ht="12.6" customHeight="1" x14ac:dyDescent="0.25">
      <c r="A60" s="148" t="s">
        <v>24</v>
      </c>
      <c r="B60" s="212" t="s">
        <v>317</v>
      </c>
      <c r="C60" s="24"/>
      <c r="D60" s="42" t="s">
        <v>213</v>
      </c>
      <c r="E60" s="42" t="s">
        <v>37</v>
      </c>
      <c r="F60" s="43" t="s">
        <v>230</v>
      </c>
      <c r="G60" s="23"/>
      <c r="H60" s="24"/>
      <c r="I60" s="25"/>
      <c r="J60" s="23"/>
      <c r="K60" s="24"/>
      <c r="L60" s="25"/>
      <c r="M60" s="23">
        <v>2</v>
      </c>
      <c r="N60" s="24">
        <v>1</v>
      </c>
      <c r="O60" s="25" t="s">
        <v>37</v>
      </c>
      <c r="P60" s="23"/>
      <c r="Q60" s="24"/>
      <c r="R60" s="25"/>
      <c r="S60" s="23"/>
      <c r="T60" s="24"/>
      <c r="U60" s="25"/>
      <c r="V60" s="23"/>
      <c r="W60" s="24"/>
      <c r="X60" s="25"/>
      <c r="Y60" s="23"/>
      <c r="Z60" s="24"/>
      <c r="AA60" s="25"/>
      <c r="AB60" s="23"/>
      <c r="AC60" s="24"/>
      <c r="AD60" s="25"/>
      <c r="AE60" s="23"/>
      <c r="AF60" s="24"/>
      <c r="AG60" s="25"/>
      <c r="AH60" s="26"/>
      <c r="AI60" s="27"/>
      <c r="AJ60" s="28"/>
      <c r="AK60" s="90">
        <f t="shared" si="6"/>
        <v>30</v>
      </c>
      <c r="AL60" s="107">
        <f t="shared" si="7"/>
        <v>1</v>
      </c>
    </row>
    <row r="61" spans="1:38" ht="12.6" customHeight="1" x14ac:dyDescent="0.25">
      <c r="A61" s="148" t="s">
        <v>17</v>
      </c>
      <c r="B61" s="212" t="s">
        <v>318</v>
      </c>
      <c r="C61" s="24"/>
      <c r="D61" s="42" t="s">
        <v>213</v>
      </c>
      <c r="E61" s="42" t="s">
        <v>37</v>
      </c>
      <c r="F61" s="43" t="s">
        <v>230</v>
      </c>
      <c r="G61" s="23"/>
      <c r="H61" s="24"/>
      <c r="I61" s="25"/>
      <c r="J61" s="23"/>
      <c r="K61" s="24"/>
      <c r="L61" s="25"/>
      <c r="M61" s="23"/>
      <c r="N61" s="24"/>
      <c r="O61" s="25"/>
      <c r="P61" s="23">
        <v>2</v>
      </c>
      <c r="Q61" s="24">
        <v>1</v>
      </c>
      <c r="R61" s="25" t="s">
        <v>37</v>
      </c>
      <c r="S61" s="23"/>
      <c r="T61" s="24"/>
      <c r="U61" s="25"/>
      <c r="V61" s="23"/>
      <c r="W61" s="24"/>
      <c r="X61" s="25"/>
      <c r="Y61" s="23"/>
      <c r="Z61" s="24"/>
      <c r="AA61" s="25"/>
      <c r="AB61" s="23"/>
      <c r="AC61" s="24"/>
      <c r="AD61" s="25"/>
      <c r="AE61" s="23"/>
      <c r="AF61" s="24"/>
      <c r="AG61" s="25"/>
      <c r="AH61" s="26"/>
      <c r="AI61" s="27"/>
      <c r="AJ61" s="28"/>
      <c r="AK61" s="90">
        <f t="shared" si="6"/>
        <v>30</v>
      </c>
      <c r="AL61" s="107">
        <f t="shared" si="7"/>
        <v>1</v>
      </c>
    </row>
    <row r="62" spans="1:38" ht="12.6" customHeight="1" x14ac:dyDescent="0.25">
      <c r="A62" s="148" t="s">
        <v>26</v>
      </c>
      <c r="B62" s="212" t="s">
        <v>319</v>
      </c>
      <c r="C62" s="24"/>
      <c r="D62" s="42" t="s">
        <v>213</v>
      </c>
      <c r="E62" s="42" t="s">
        <v>37</v>
      </c>
      <c r="F62" s="43" t="s">
        <v>230</v>
      </c>
      <c r="G62" s="23"/>
      <c r="H62" s="24"/>
      <c r="I62" s="25"/>
      <c r="J62" s="23"/>
      <c r="K62" s="24"/>
      <c r="L62" s="25"/>
      <c r="M62" s="23"/>
      <c r="N62" s="24"/>
      <c r="O62" s="25"/>
      <c r="P62" s="23"/>
      <c r="Q62" s="24"/>
      <c r="R62" s="25"/>
      <c r="S62" s="23">
        <v>2</v>
      </c>
      <c r="T62" s="24">
        <v>1</v>
      </c>
      <c r="U62" s="25" t="s">
        <v>37</v>
      </c>
      <c r="V62" s="23"/>
      <c r="W62" s="24"/>
      <c r="X62" s="25"/>
      <c r="Y62" s="23"/>
      <c r="Z62" s="24"/>
      <c r="AA62" s="25"/>
      <c r="AB62" s="23"/>
      <c r="AC62" s="24"/>
      <c r="AD62" s="25"/>
      <c r="AE62" s="23"/>
      <c r="AF62" s="24"/>
      <c r="AG62" s="25"/>
      <c r="AH62" s="26"/>
      <c r="AI62" s="27"/>
      <c r="AJ62" s="28"/>
      <c r="AK62" s="90">
        <f t="shared" si="6"/>
        <v>30</v>
      </c>
      <c r="AL62" s="107">
        <f t="shared" si="7"/>
        <v>1</v>
      </c>
    </row>
    <row r="63" spans="1:38" ht="12.6" customHeight="1" x14ac:dyDescent="0.25">
      <c r="A63" s="148" t="s">
        <v>320</v>
      </c>
      <c r="B63" s="212" t="s">
        <v>321</v>
      </c>
      <c r="C63" s="24"/>
      <c r="D63" s="42" t="s">
        <v>213</v>
      </c>
      <c r="E63" s="42" t="s">
        <v>37</v>
      </c>
      <c r="F63" s="43" t="s">
        <v>230</v>
      </c>
      <c r="G63" s="23"/>
      <c r="H63" s="24"/>
      <c r="I63" s="25"/>
      <c r="J63" s="23">
        <v>1</v>
      </c>
      <c r="K63" s="24">
        <v>1</v>
      </c>
      <c r="L63" s="25" t="s">
        <v>37</v>
      </c>
      <c r="M63" s="23">
        <v>1</v>
      </c>
      <c r="N63" s="24">
        <v>1</v>
      </c>
      <c r="O63" s="25" t="s">
        <v>37</v>
      </c>
      <c r="P63" s="23">
        <v>1</v>
      </c>
      <c r="Q63" s="24">
        <v>1</v>
      </c>
      <c r="R63" s="25" t="s">
        <v>37</v>
      </c>
      <c r="S63" s="23">
        <v>1</v>
      </c>
      <c r="T63" s="24">
        <v>1</v>
      </c>
      <c r="U63" s="25" t="s">
        <v>37</v>
      </c>
      <c r="V63" s="23"/>
      <c r="W63" s="24"/>
      <c r="X63" s="25"/>
      <c r="Y63" s="23"/>
      <c r="Z63" s="24"/>
      <c r="AA63" s="25"/>
      <c r="AB63" s="23"/>
      <c r="AC63" s="24"/>
      <c r="AD63" s="25"/>
      <c r="AE63" s="23"/>
      <c r="AF63" s="24"/>
      <c r="AG63" s="25"/>
      <c r="AH63" s="26"/>
      <c r="AI63" s="27"/>
      <c r="AJ63" s="28"/>
      <c r="AK63" s="90">
        <f t="shared" si="6"/>
        <v>60</v>
      </c>
      <c r="AL63" s="107">
        <f t="shared" si="7"/>
        <v>4</v>
      </c>
    </row>
    <row r="64" spans="1:38" ht="12.6" customHeight="1" x14ac:dyDescent="0.25">
      <c r="A64" s="148" t="s">
        <v>576</v>
      </c>
      <c r="B64" s="212" t="s">
        <v>583</v>
      </c>
      <c r="C64" s="24"/>
      <c r="D64" s="42" t="s">
        <v>213</v>
      </c>
      <c r="E64" s="42" t="s">
        <v>37</v>
      </c>
      <c r="F64" s="43" t="s">
        <v>230</v>
      </c>
      <c r="G64" s="23"/>
      <c r="H64" s="24"/>
      <c r="I64" s="25"/>
      <c r="J64" s="23"/>
      <c r="K64" s="24"/>
      <c r="L64" s="25"/>
      <c r="M64" s="23"/>
      <c r="N64" s="24"/>
      <c r="O64" s="25"/>
      <c r="P64" s="23"/>
      <c r="Q64" s="24"/>
      <c r="R64" s="25"/>
      <c r="S64" s="23">
        <v>4</v>
      </c>
      <c r="T64" s="24">
        <v>2</v>
      </c>
      <c r="U64" s="25" t="s">
        <v>37</v>
      </c>
      <c r="V64" s="23">
        <v>4</v>
      </c>
      <c r="W64" s="24">
        <v>2</v>
      </c>
      <c r="X64" s="25" t="s">
        <v>37</v>
      </c>
      <c r="Y64" s="23"/>
      <c r="Z64" s="24"/>
      <c r="AA64" s="25"/>
      <c r="AB64" s="23"/>
      <c r="AC64" s="24"/>
      <c r="AD64" s="25"/>
      <c r="AE64" s="23"/>
      <c r="AF64" s="24"/>
      <c r="AG64" s="25"/>
      <c r="AH64" s="26"/>
      <c r="AI64" s="27"/>
      <c r="AJ64" s="28"/>
      <c r="AK64" s="90">
        <f t="shared" si="6"/>
        <v>120</v>
      </c>
      <c r="AL64" s="107">
        <f>SUM(H64,K64,N64,Q64,T64,W64,Z64,AC64,AF64,AI64)</f>
        <v>4</v>
      </c>
    </row>
    <row r="65" spans="1:44" ht="12.6" customHeight="1" x14ac:dyDescent="0.25">
      <c r="A65" s="148" t="s">
        <v>964</v>
      </c>
      <c r="B65" s="212" t="s">
        <v>1112</v>
      </c>
      <c r="C65" s="24"/>
      <c r="D65" s="42" t="s">
        <v>213</v>
      </c>
      <c r="E65" s="42" t="s">
        <v>37</v>
      </c>
      <c r="F65" s="43" t="s">
        <v>230</v>
      </c>
      <c r="G65" s="23"/>
      <c r="H65" s="24"/>
      <c r="I65" s="25"/>
      <c r="J65" s="23"/>
      <c r="K65" s="24"/>
      <c r="L65" s="25"/>
      <c r="M65" s="23"/>
      <c r="N65" s="24"/>
      <c r="O65" s="25"/>
      <c r="P65" s="23"/>
      <c r="Q65" s="24"/>
      <c r="R65" s="25"/>
      <c r="S65" s="23"/>
      <c r="T65" s="24"/>
      <c r="U65" s="25"/>
      <c r="V65" s="23"/>
      <c r="W65" s="24"/>
      <c r="X65" s="25"/>
      <c r="Y65" s="23">
        <v>4</v>
      </c>
      <c r="Z65" s="24">
        <v>2</v>
      </c>
      <c r="AA65" s="25" t="s">
        <v>37</v>
      </c>
      <c r="AB65" s="23"/>
      <c r="AC65" s="24"/>
      <c r="AD65" s="25"/>
      <c r="AE65" s="23"/>
      <c r="AF65" s="24"/>
      <c r="AG65" s="25"/>
      <c r="AH65" s="26"/>
      <c r="AI65" s="27"/>
      <c r="AJ65" s="28"/>
      <c r="AK65" s="90">
        <f t="shared" si="6"/>
        <v>60</v>
      </c>
      <c r="AL65" s="107">
        <f>SUM(H65,K65,N65,Q65,T65,W65,Z65,AC65,AF65,AI65)</f>
        <v>2</v>
      </c>
    </row>
    <row r="66" spans="1:44" ht="12.6" customHeight="1" thickBot="1" x14ac:dyDescent="0.3">
      <c r="A66" s="152" t="s">
        <v>577</v>
      </c>
      <c r="B66" s="234" t="s">
        <v>584</v>
      </c>
      <c r="C66" s="31"/>
      <c r="D66" s="44" t="s">
        <v>213</v>
      </c>
      <c r="E66" s="44" t="s">
        <v>37</v>
      </c>
      <c r="F66" s="45" t="s">
        <v>230</v>
      </c>
      <c r="G66" s="30"/>
      <c r="H66" s="31"/>
      <c r="I66" s="32"/>
      <c r="J66" s="30"/>
      <c r="K66" s="31"/>
      <c r="L66" s="32"/>
      <c r="M66" s="30"/>
      <c r="N66" s="31"/>
      <c r="O66" s="32"/>
      <c r="P66" s="30"/>
      <c r="Q66" s="31"/>
      <c r="R66" s="32"/>
      <c r="S66" s="30"/>
      <c r="T66" s="31"/>
      <c r="U66" s="32"/>
      <c r="V66" s="30"/>
      <c r="W66" s="31"/>
      <c r="X66" s="32"/>
      <c r="Y66" s="30"/>
      <c r="Z66" s="31"/>
      <c r="AA66" s="32"/>
      <c r="AB66" s="30">
        <v>4</v>
      </c>
      <c r="AC66" s="31">
        <v>2</v>
      </c>
      <c r="AD66" s="32" t="s">
        <v>37</v>
      </c>
      <c r="AE66" s="30">
        <v>4</v>
      </c>
      <c r="AF66" s="31">
        <v>2</v>
      </c>
      <c r="AG66" s="32" t="s">
        <v>37</v>
      </c>
      <c r="AH66" s="33"/>
      <c r="AI66" s="34"/>
      <c r="AJ66" s="35"/>
      <c r="AK66" s="93">
        <f t="shared" si="6"/>
        <v>120</v>
      </c>
      <c r="AL66" s="110">
        <f>SUM(H66,K66,N66,Q66,T66,W66,Z66,AC66,AF66,AI66)</f>
        <v>4</v>
      </c>
    </row>
    <row r="67" spans="1:44" ht="12.6" customHeight="1" thickBot="1" x14ac:dyDescent="0.3">
      <c r="A67" s="264" t="s">
        <v>326</v>
      </c>
      <c r="B67" s="265"/>
      <c r="C67" s="265"/>
      <c r="D67" s="265"/>
      <c r="E67" s="265"/>
      <c r="F67" s="265"/>
      <c r="G67" s="265"/>
      <c r="H67" s="265"/>
      <c r="I67" s="265"/>
      <c r="J67" s="265"/>
      <c r="K67" s="265"/>
      <c r="L67" s="265"/>
      <c r="M67" s="265"/>
      <c r="N67" s="265"/>
      <c r="O67" s="265"/>
      <c r="P67" s="265"/>
      <c r="Q67" s="265"/>
      <c r="R67" s="265"/>
      <c r="S67" s="265"/>
      <c r="T67" s="265"/>
      <c r="U67" s="265"/>
      <c r="V67" s="265"/>
      <c r="W67" s="265"/>
      <c r="X67" s="265"/>
      <c r="Y67" s="265"/>
      <c r="Z67" s="265"/>
      <c r="AA67" s="265"/>
      <c r="AB67" s="265"/>
      <c r="AC67" s="265"/>
      <c r="AD67" s="265"/>
      <c r="AE67" s="265"/>
      <c r="AF67" s="265"/>
      <c r="AG67" s="265"/>
      <c r="AH67" s="265"/>
      <c r="AI67" s="265"/>
      <c r="AJ67" s="265"/>
      <c r="AK67" s="265"/>
      <c r="AL67" s="266"/>
    </row>
    <row r="68" spans="1:44" ht="12.6" customHeight="1" x14ac:dyDescent="0.25">
      <c r="A68" s="151" t="s">
        <v>578</v>
      </c>
      <c r="B68" s="211" t="s">
        <v>585</v>
      </c>
      <c r="C68" s="16" t="s">
        <v>229</v>
      </c>
      <c r="D68" s="40" t="s">
        <v>212</v>
      </c>
      <c r="E68" s="40" t="s">
        <v>37</v>
      </c>
      <c r="F68" s="41" t="s">
        <v>230</v>
      </c>
      <c r="G68" s="15"/>
      <c r="H68" s="16"/>
      <c r="I68" s="17"/>
      <c r="J68" s="15"/>
      <c r="K68" s="16"/>
      <c r="L68" s="17"/>
      <c r="M68" s="15"/>
      <c r="N68" s="16"/>
      <c r="O68" s="17"/>
      <c r="P68" s="15"/>
      <c r="Q68" s="16"/>
      <c r="R68" s="17"/>
      <c r="S68" s="15"/>
      <c r="T68" s="16"/>
      <c r="U68" s="17"/>
      <c r="V68" s="15"/>
      <c r="W68" s="16"/>
      <c r="X68" s="17"/>
      <c r="Y68" s="15"/>
      <c r="Z68" s="16"/>
      <c r="AA68" s="17"/>
      <c r="AB68" s="15"/>
      <c r="AC68" s="16"/>
      <c r="AD68" s="17"/>
      <c r="AE68" s="15"/>
      <c r="AF68" s="16"/>
      <c r="AG68" s="17"/>
      <c r="AH68" s="18">
        <v>6</v>
      </c>
      <c r="AI68" s="19">
        <v>12</v>
      </c>
      <c r="AJ68" s="20" t="s">
        <v>37</v>
      </c>
      <c r="AK68" s="89">
        <f t="shared" ref="AK68:AK71" si="8">SUM(G68,J68,M68,P68,S68,V68,Y68,AB68,AE68,AH68)*15</f>
        <v>90</v>
      </c>
      <c r="AL68" s="105">
        <f>SUM(H68,K68,N68,Q68,T68,W68,Z68,AC68,AF68,AI68)</f>
        <v>12</v>
      </c>
    </row>
    <row r="69" spans="1:44" ht="12.6" customHeight="1" x14ac:dyDescent="0.25">
      <c r="A69" s="148" t="s">
        <v>902</v>
      </c>
      <c r="B69" s="241" t="s">
        <v>903</v>
      </c>
      <c r="C69" s="161" t="s">
        <v>229</v>
      </c>
      <c r="D69" s="162" t="s">
        <v>212</v>
      </c>
      <c r="E69" s="162" t="s">
        <v>37</v>
      </c>
      <c r="F69" s="163" t="s">
        <v>230</v>
      </c>
      <c r="G69" s="164"/>
      <c r="H69" s="161"/>
      <c r="I69" s="165"/>
      <c r="J69" s="164"/>
      <c r="K69" s="161"/>
      <c r="L69" s="165"/>
      <c r="M69" s="164"/>
      <c r="N69" s="161"/>
      <c r="O69" s="165"/>
      <c r="P69" s="164"/>
      <c r="Q69" s="161"/>
      <c r="R69" s="165"/>
      <c r="S69" s="164"/>
      <c r="T69" s="161"/>
      <c r="U69" s="165"/>
      <c r="V69" s="164"/>
      <c r="W69" s="161"/>
      <c r="X69" s="165"/>
      <c r="Y69" s="164"/>
      <c r="Z69" s="161"/>
      <c r="AA69" s="165"/>
      <c r="AB69" s="164"/>
      <c r="AC69" s="161"/>
      <c r="AD69" s="165"/>
      <c r="AE69" s="164"/>
      <c r="AF69" s="161"/>
      <c r="AG69" s="165"/>
      <c r="AH69" s="166">
        <v>2</v>
      </c>
      <c r="AI69" s="167">
        <v>4</v>
      </c>
      <c r="AJ69" s="168" t="s">
        <v>37</v>
      </c>
      <c r="AK69" s="127">
        <f t="shared" si="8"/>
        <v>30</v>
      </c>
      <c r="AL69" s="141">
        <f>SUM(H69,K69,N69,Q69,T69,W69,Z69,AC69,AF69,AI69)</f>
        <v>4</v>
      </c>
    </row>
    <row r="70" spans="1:44" ht="12.6" customHeight="1" x14ac:dyDescent="0.25">
      <c r="A70" s="148" t="s">
        <v>25</v>
      </c>
      <c r="B70" s="212" t="s">
        <v>345</v>
      </c>
      <c r="C70" s="24" t="s">
        <v>229</v>
      </c>
      <c r="D70" s="42" t="s">
        <v>213</v>
      </c>
      <c r="E70" s="42" t="s">
        <v>217</v>
      </c>
      <c r="F70" s="43">
        <v>45</v>
      </c>
      <c r="G70" s="23"/>
      <c r="H70" s="24"/>
      <c r="I70" s="25"/>
      <c r="J70" s="23"/>
      <c r="K70" s="24"/>
      <c r="L70" s="25"/>
      <c r="M70" s="23"/>
      <c r="N70" s="24"/>
      <c r="O70" s="25"/>
      <c r="P70" s="23"/>
      <c r="Q70" s="24"/>
      <c r="R70" s="25"/>
      <c r="S70" s="23"/>
      <c r="T70" s="24"/>
      <c r="U70" s="25"/>
      <c r="V70" s="23"/>
      <c r="W70" s="24"/>
      <c r="X70" s="25"/>
      <c r="Y70" s="23"/>
      <c r="Z70" s="24"/>
      <c r="AA70" s="25"/>
      <c r="AB70" s="23"/>
      <c r="AC70" s="24"/>
      <c r="AD70" s="25"/>
      <c r="AE70" s="23"/>
      <c r="AF70" s="24"/>
      <c r="AG70" s="25"/>
      <c r="AH70" s="26">
        <v>2</v>
      </c>
      <c r="AI70" s="27">
        <v>2</v>
      </c>
      <c r="AJ70" s="28" t="s">
        <v>37</v>
      </c>
      <c r="AK70" s="90">
        <f t="shared" si="8"/>
        <v>30</v>
      </c>
      <c r="AL70" s="107">
        <f>SUM(H70,K70,N70,Q70,T70,W70,Z70,AC70,AF70,AI70)</f>
        <v>2</v>
      </c>
    </row>
    <row r="71" spans="1:44" ht="12.6" customHeight="1" thickBot="1" x14ac:dyDescent="0.3">
      <c r="A71" s="111" t="s">
        <v>18</v>
      </c>
      <c r="B71" s="234" t="s">
        <v>346</v>
      </c>
      <c r="C71" s="31" t="s">
        <v>229</v>
      </c>
      <c r="D71" s="44" t="s">
        <v>212</v>
      </c>
      <c r="E71" s="44" t="s">
        <v>37</v>
      </c>
      <c r="F71" s="45"/>
      <c r="G71" s="30"/>
      <c r="H71" s="31"/>
      <c r="I71" s="32"/>
      <c r="J71" s="30"/>
      <c r="K71" s="31"/>
      <c r="L71" s="32"/>
      <c r="M71" s="30"/>
      <c r="N71" s="31"/>
      <c r="O71" s="32"/>
      <c r="P71" s="30"/>
      <c r="Q71" s="31"/>
      <c r="R71" s="32"/>
      <c r="S71" s="30"/>
      <c r="T71" s="31"/>
      <c r="U71" s="32"/>
      <c r="V71" s="30"/>
      <c r="W71" s="31"/>
      <c r="X71" s="32"/>
      <c r="Y71" s="30"/>
      <c r="Z71" s="31"/>
      <c r="AA71" s="32"/>
      <c r="AB71" s="30"/>
      <c r="AC71" s="31"/>
      <c r="AD71" s="32"/>
      <c r="AE71" s="30"/>
      <c r="AF71" s="31"/>
      <c r="AG71" s="32"/>
      <c r="AH71" s="33">
        <v>0</v>
      </c>
      <c r="AI71" s="34">
        <v>2</v>
      </c>
      <c r="AJ71" s="35" t="s">
        <v>37</v>
      </c>
      <c r="AK71" s="93">
        <f t="shared" si="8"/>
        <v>0</v>
      </c>
      <c r="AL71" s="110">
        <f>SUM(H71,K71,N71,Q71,T71,W71,Z71,AC71,AF71,AI71)</f>
        <v>2</v>
      </c>
    </row>
    <row r="72" spans="1:44" ht="12.6" customHeight="1" thickBot="1" x14ac:dyDescent="0.3">
      <c r="A72" s="259" t="s">
        <v>329</v>
      </c>
      <c r="B72" s="260"/>
      <c r="C72" s="260"/>
      <c r="D72" s="260"/>
      <c r="E72" s="260"/>
      <c r="F72" s="261"/>
      <c r="G72" s="115">
        <f>SUM(G59:G66,G68:G71)</f>
        <v>0</v>
      </c>
      <c r="H72" s="116">
        <f>SUM(H59:H66,H68:H71)</f>
        <v>0</v>
      </c>
      <c r="I72" s="117"/>
      <c r="J72" s="115">
        <f t="shared" ref="J72:K72" si="9">SUM(J59:J66,J68:J71)</f>
        <v>3</v>
      </c>
      <c r="K72" s="116">
        <f t="shared" si="9"/>
        <v>2</v>
      </c>
      <c r="L72" s="117"/>
      <c r="M72" s="115">
        <f t="shared" ref="M72:N72" si="10">SUM(M59:M66,M68:M71)</f>
        <v>3</v>
      </c>
      <c r="N72" s="116">
        <f t="shared" si="10"/>
        <v>2</v>
      </c>
      <c r="O72" s="117"/>
      <c r="P72" s="115">
        <f t="shared" ref="P72:Q72" si="11">SUM(P59:P66,P68:P71)</f>
        <v>3</v>
      </c>
      <c r="Q72" s="116">
        <f t="shared" si="11"/>
        <v>2</v>
      </c>
      <c r="R72" s="117"/>
      <c r="S72" s="115">
        <f t="shared" ref="S72:T72" si="12">SUM(S59:S66,S68:S71)</f>
        <v>7</v>
      </c>
      <c r="T72" s="116">
        <f t="shared" si="12"/>
        <v>4</v>
      </c>
      <c r="U72" s="117"/>
      <c r="V72" s="115">
        <f t="shared" ref="V72:W72" si="13">SUM(V59:V66,V68:V71)</f>
        <v>4</v>
      </c>
      <c r="W72" s="116">
        <f t="shared" si="13"/>
        <v>2</v>
      </c>
      <c r="X72" s="117"/>
      <c r="Y72" s="115">
        <f t="shared" ref="Y72:Z72" si="14">SUM(Y59:Y66,Y68:Y71)</f>
        <v>4</v>
      </c>
      <c r="Z72" s="116">
        <f t="shared" si="14"/>
        <v>2</v>
      </c>
      <c r="AA72" s="117"/>
      <c r="AB72" s="115">
        <f t="shared" ref="AB72:AC72" si="15">SUM(AB59:AB66,AB68:AB71)</f>
        <v>4</v>
      </c>
      <c r="AC72" s="116">
        <f t="shared" si="15"/>
        <v>2</v>
      </c>
      <c r="AD72" s="117"/>
      <c r="AE72" s="115">
        <f t="shared" ref="AE72" si="16">SUM(AE59:AE66,AE68:AE71)</f>
        <v>4</v>
      </c>
      <c r="AF72" s="116">
        <f>SUM(AF59:AF66,AF68:AF71)</f>
        <v>2</v>
      </c>
      <c r="AG72" s="117"/>
      <c r="AH72" s="118">
        <f>SUM(AH59:AH66,AH68:AH71)</f>
        <v>10</v>
      </c>
      <c r="AI72" s="119">
        <f>SUM(AI59:AI66,AI68:AI71)</f>
        <v>20</v>
      </c>
      <c r="AJ72" s="120"/>
      <c r="AK72" s="121">
        <f>SUM(AK59:AK66,AK68:AK71)</f>
        <v>630</v>
      </c>
      <c r="AL72" s="138">
        <f>SUM(AL59:AL66,AL68:AL71)</f>
        <v>38</v>
      </c>
    </row>
    <row r="73" spans="1:44" ht="12.6" customHeight="1" thickBot="1" x14ac:dyDescent="0.3">
      <c r="A73" s="259" t="s">
        <v>330</v>
      </c>
      <c r="B73" s="260"/>
      <c r="C73" s="260"/>
      <c r="D73" s="260"/>
      <c r="E73" s="260"/>
      <c r="F73" s="261"/>
      <c r="G73" s="115">
        <f>SUM(G46,G57,G72)</f>
        <v>0</v>
      </c>
      <c r="H73" s="116">
        <f>SUM(H46,H57,H72)</f>
        <v>0</v>
      </c>
      <c r="I73" s="117"/>
      <c r="J73" s="115">
        <f t="shared" ref="J73:K73" si="17">SUM(J46,J57,J72)</f>
        <v>7</v>
      </c>
      <c r="K73" s="116">
        <f t="shared" si="17"/>
        <v>8</v>
      </c>
      <c r="L73" s="117"/>
      <c r="M73" s="115">
        <f t="shared" ref="M73:N73" si="18">SUM(M46,M57,M72)</f>
        <v>7</v>
      </c>
      <c r="N73" s="116">
        <f t="shared" si="18"/>
        <v>6</v>
      </c>
      <c r="O73" s="117"/>
      <c r="P73" s="115">
        <f t="shared" ref="P73:Q73" si="19">SUM(P46,P57,P72)</f>
        <v>7</v>
      </c>
      <c r="Q73" s="116">
        <f t="shared" si="19"/>
        <v>7</v>
      </c>
      <c r="R73" s="117"/>
      <c r="S73" s="115">
        <f t="shared" ref="S73:T73" si="20">SUM(S46,S57,S72)</f>
        <v>9</v>
      </c>
      <c r="T73" s="116">
        <f t="shared" si="20"/>
        <v>7</v>
      </c>
      <c r="U73" s="117"/>
      <c r="V73" s="115">
        <f t="shared" ref="V73:W73" si="21">SUM(V46,V57,V72)</f>
        <v>7</v>
      </c>
      <c r="W73" s="116">
        <f t="shared" si="21"/>
        <v>6</v>
      </c>
      <c r="X73" s="117"/>
      <c r="Y73" s="115">
        <f t="shared" ref="Y73:Z73" si="22">SUM(Y46,Y57,Y72)</f>
        <v>8</v>
      </c>
      <c r="Z73" s="116">
        <f t="shared" si="22"/>
        <v>8</v>
      </c>
      <c r="AA73" s="117"/>
      <c r="AB73" s="115">
        <f t="shared" ref="AB73:AC73" si="23">SUM(AB46,AB57,AB72)</f>
        <v>9</v>
      </c>
      <c r="AC73" s="116">
        <f t="shared" si="23"/>
        <v>9</v>
      </c>
      <c r="AD73" s="117"/>
      <c r="AE73" s="115">
        <f t="shared" ref="AE73:AF73" si="24">SUM(AE46,AE57,AE72)</f>
        <v>10</v>
      </c>
      <c r="AF73" s="116">
        <f t="shared" si="24"/>
        <v>13</v>
      </c>
      <c r="AG73" s="117"/>
      <c r="AH73" s="118">
        <f>SUM(AH46,AH57,AH72)</f>
        <v>14</v>
      </c>
      <c r="AI73" s="119">
        <f>SUM(AI46,AI57,AI72)</f>
        <v>26</v>
      </c>
      <c r="AJ73" s="120"/>
      <c r="AK73" s="121">
        <f>SUM(AK46,AK57,,AK72)</f>
        <v>1170</v>
      </c>
      <c r="AL73" s="128">
        <f>SUM(AL46,AL57,AL72)</f>
        <v>90</v>
      </c>
    </row>
    <row r="74" spans="1:44" ht="12.6" customHeight="1" thickBot="1" x14ac:dyDescent="0.3">
      <c r="A74" s="262" t="s">
        <v>33</v>
      </c>
      <c r="B74" s="263"/>
      <c r="C74" s="263"/>
      <c r="D74" s="263"/>
      <c r="E74" s="263"/>
      <c r="F74" s="263"/>
      <c r="G74" s="131">
        <f>SUM(G29,G73)</f>
        <v>18.5</v>
      </c>
      <c r="H74" s="132">
        <f>SUM(H29,H73)</f>
        <v>29</v>
      </c>
      <c r="I74" s="133"/>
      <c r="J74" s="131">
        <f t="shared" ref="J74:K74" si="25">SUM(J29,J73)</f>
        <v>25.5</v>
      </c>
      <c r="K74" s="132">
        <f t="shared" si="25"/>
        <v>37</v>
      </c>
      <c r="L74" s="133"/>
      <c r="M74" s="131">
        <f t="shared" ref="M74:N74" si="26">SUM(M29,M73)</f>
        <v>24</v>
      </c>
      <c r="N74" s="132">
        <f t="shared" si="26"/>
        <v>31</v>
      </c>
      <c r="O74" s="133"/>
      <c r="P74" s="131">
        <f t="shared" ref="P74:Q74" si="27">SUM(P29,P73)</f>
        <v>23</v>
      </c>
      <c r="Q74" s="132">
        <f t="shared" si="27"/>
        <v>31</v>
      </c>
      <c r="R74" s="133"/>
      <c r="S74" s="131">
        <f t="shared" ref="S74:T74" si="28">SUM(S29,S73)</f>
        <v>25</v>
      </c>
      <c r="T74" s="132">
        <f t="shared" si="28"/>
        <v>31</v>
      </c>
      <c r="U74" s="133"/>
      <c r="V74" s="131">
        <f t="shared" ref="V74:W74" si="29">SUM(V29,V73)</f>
        <v>23</v>
      </c>
      <c r="W74" s="132">
        <f t="shared" si="29"/>
        <v>31</v>
      </c>
      <c r="X74" s="133"/>
      <c r="Y74" s="131">
        <f t="shared" ref="Y74:Z74" si="30">SUM(Y29,Y73)</f>
        <v>20.5</v>
      </c>
      <c r="Z74" s="132">
        <f t="shared" si="30"/>
        <v>30</v>
      </c>
      <c r="AA74" s="133"/>
      <c r="AB74" s="131">
        <f t="shared" ref="AB74:AC74" si="31">SUM(AB29,AB73)</f>
        <v>21.5</v>
      </c>
      <c r="AC74" s="132">
        <f t="shared" si="31"/>
        <v>33</v>
      </c>
      <c r="AD74" s="133"/>
      <c r="AE74" s="131">
        <f t="shared" ref="AE74" si="32">SUM(AE29,AE73)</f>
        <v>10.5</v>
      </c>
      <c r="AF74" s="132">
        <f>SUM(AF29,AF73)</f>
        <v>19</v>
      </c>
      <c r="AG74" s="133"/>
      <c r="AH74" s="136">
        <f>SUM(AH29,AH73)</f>
        <v>14</v>
      </c>
      <c r="AI74" s="134">
        <f>SUM(AI29,AI73)</f>
        <v>28</v>
      </c>
      <c r="AJ74" s="135"/>
      <c r="AK74" s="137">
        <f>SUM(AK29,AK73)</f>
        <v>3052.5</v>
      </c>
      <c r="AL74" s="137">
        <f>SUM(AL29,AL73)</f>
        <v>300</v>
      </c>
    </row>
    <row r="76" spans="1:44" ht="12" x14ac:dyDescent="0.2">
      <c r="A76" s="88" t="s">
        <v>265</v>
      </c>
    </row>
    <row r="78" spans="1:44" s="62" customFormat="1" ht="12" x14ac:dyDescent="0.2">
      <c r="A78" s="81" t="s">
        <v>231</v>
      </c>
      <c r="B78" s="81"/>
      <c r="C78" s="82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2"/>
      <c r="AM78" s="1"/>
      <c r="AN78" s="1"/>
      <c r="AO78" s="1"/>
      <c r="AP78" s="1"/>
      <c r="AQ78" s="1"/>
      <c r="AR78" s="1"/>
    </row>
    <row r="79" spans="1:44" s="62" customFormat="1" ht="12" x14ac:dyDescent="0.2">
      <c r="A79" s="81" t="s">
        <v>258</v>
      </c>
      <c r="B79" s="81"/>
      <c r="C79" s="82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2"/>
      <c r="AM79" s="1"/>
      <c r="AN79" s="1"/>
      <c r="AO79" s="1"/>
      <c r="AP79" s="1"/>
      <c r="AQ79" s="1"/>
      <c r="AR79" s="1"/>
    </row>
    <row r="80" spans="1:44" s="62" customFormat="1" ht="12" x14ac:dyDescent="0.2">
      <c r="A80" s="81" t="s">
        <v>259</v>
      </c>
      <c r="B80" s="81"/>
      <c r="C80" s="82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2"/>
      <c r="AM80" s="1"/>
      <c r="AN80" s="1"/>
      <c r="AO80" s="1"/>
      <c r="AP80" s="1"/>
      <c r="AQ80" s="1"/>
      <c r="AR80" s="1"/>
    </row>
    <row r="81" spans="1:44" s="62" customFormat="1" ht="12" x14ac:dyDescent="0.2">
      <c r="A81" s="81" t="s">
        <v>260</v>
      </c>
      <c r="B81" s="81"/>
      <c r="C81" s="82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2"/>
      <c r="AM81" s="1"/>
      <c r="AN81" s="1"/>
      <c r="AO81" s="1"/>
      <c r="AP81" s="1"/>
      <c r="AQ81" s="1"/>
      <c r="AR81" s="1"/>
    </row>
    <row r="82" spans="1:44" s="62" customFormat="1" ht="12" x14ac:dyDescent="0.2">
      <c r="A82" s="81"/>
      <c r="B82" s="81"/>
      <c r="C82" s="82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3"/>
      <c r="AM82" s="1"/>
      <c r="AN82" s="1"/>
      <c r="AO82" s="1"/>
      <c r="AP82" s="1"/>
      <c r="AQ82" s="1"/>
      <c r="AR82" s="1"/>
    </row>
    <row r="83" spans="1:44" s="62" customFormat="1" ht="12" x14ac:dyDescent="0.2">
      <c r="A83" s="84" t="s">
        <v>232</v>
      </c>
      <c r="B83" s="81"/>
      <c r="C83" s="82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3"/>
      <c r="AM83" s="1"/>
      <c r="AN83" s="1"/>
      <c r="AO83" s="1"/>
      <c r="AP83" s="1"/>
      <c r="AQ83" s="1"/>
      <c r="AR83" s="1"/>
    </row>
    <row r="84" spans="1:44" s="62" customFormat="1" ht="12" x14ac:dyDescent="0.2">
      <c r="A84" s="85" t="s">
        <v>233</v>
      </c>
      <c r="B84" s="81"/>
      <c r="C84" s="82"/>
      <c r="G84" s="81" t="s">
        <v>234</v>
      </c>
      <c r="H84" s="85"/>
      <c r="I84" s="81"/>
      <c r="M84" s="81" t="s">
        <v>235</v>
      </c>
      <c r="N84" s="85"/>
      <c r="O84" s="81"/>
      <c r="P84" s="81"/>
      <c r="Q84" s="85"/>
      <c r="R84" s="85"/>
      <c r="T84" s="85" t="s">
        <v>236</v>
      </c>
      <c r="U84" s="81"/>
      <c r="V84" s="85"/>
      <c r="W84" s="81"/>
      <c r="X84" s="83"/>
      <c r="AM84" s="1"/>
      <c r="AN84" s="1"/>
      <c r="AO84" s="1"/>
      <c r="AP84" s="1"/>
      <c r="AQ84" s="1"/>
      <c r="AR84" s="1"/>
    </row>
    <row r="85" spans="1:44" s="62" customFormat="1" ht="12" x14ac:dyDescent="0.2">
      <c r="A85" s="85" t="s">
        <v>237</v>
      </c>
      <c r="B85" s="81"/>
      <c r="C85" s="82"/>
      <c r="G85" s="81" t="s">
        <v>238</v>
      </c>
      <c r="H85" s="85"/>
      <c r="I85" s="81"/>
      <c r="M85" s="81" t="s">
        <v>239</v>
      </c>
      <c r="N85" s="85"/>
      <c r="O85" s="81"/>
      <c r="P85" s="81"/>
      <c r="Q85" s="85"/>
      <c r="R85" s="85"/>
      <c r="T85" s="85" t="s">
        <v>240</v>
      </c>
      <c r="U85" s="81"/>
      <c r="V85" s="85"/>
      <c r="W85" s="81"/>
      <c r="X85" s="83"/>
      <c r="AM85" s="1"/>
      <c r="AN85" s="1"/>
      <c r="AO85" s="1"/>
      <c r="AP85" s="1"/>
      <c r="AQ85" s="1"/>
      <c r="AR85" s="1"/>
    </row>
    <row r="86" spans="1:44" s="62" customFormat="1" ht="12" x14ac:dyDescent="0.2">
      <c r="A86" s="81" t="s">
        <v>241</v>
      </c>
      <c r="B86" s="81"/>
      <c r="C86" s="82"/>
      <c r="G86" s="81" t="s">
        <v>242</v>
      </c>
      <c r="H86" s="81"/>
      <c r="I86" s="81"/>
      <c r="M86" s="81" t="s">
        <v>243</v>
      </c>
      <c r="N86" s="81"/>
      <c r="O86" s="81"/>
      <c r="P86" s="81"/>
      <c r="Q86" s="81"/>
      <c r="R86" s="81"/>
      <c r="T86" s="81" t="s">
        <v>244</v>
      </c>
      <c r="U86" s="81"/>
      <c r="V86" s="81"/>
      <c r="W86" s="81"/>
      <c r="X86" s="82"/>
      <c r="AM86" s="1"/>
      <c r="AN86" s="1"/>
      <c r="AO86" s="1"/>
      <c r="AP86" s="1"/>
      <c r="AQ86" s="1"/>
      <c r="AR86" s="1"/>
    </row>
    <row r="87" spans="1:44" s="62" customFormat="1" ht="12" x14ac:dyDescent="0.2">
      <c r="A87" s="81" t="s">
        <v>245</v>
      </c>
      <c r="B87" s="81"/>
      <c r="C87" s="82"/>
      <c r="G87" s="81"/>
      <c r="H87" s="81"/>
      <c r="I87" s="81"/>
      <c r="M87" s="81" t="s">
        <v>246</v>
      </c>
      <c r="N87" s="81"/>
      <c r="O87" s="81"/>
      <c r="P87" s="81"/>
      <c r="Q87" s="81"/>
      <c r="R87" s="81"/>
      <c r="T87" s="88" t="s">
        <v>261</v>
      </c>
      <c r="U87" s="88"/>
      <c r="V87" s="88"/>
      <c r="W87" s="88"/>
      <c r="X87" s="98"/>
      <c r="AM87" s="1"/>
      <c r="AN87" s="1"/>
      <c r="AO87" s="1"/>
      <c r="AP87" s="1"/>
      <c r="AQ87" s="1"/>
      <c r="AR87" s="1"/>
    </row>
    <row r="88" spans="1:44" s="62" customFormat="1" ht="12" x14ac:dyDescent="0.2">
      <c r="A88" s="81" t="s">
        <v>247</v>
      </c>
      <c r="B88" s="81"/>
      <c r="C88" s="82"/>
      <c r="G88" s="81"/>
      <c r="H88" s="81"/>
      <c r="I88" s="81"/>
      <c r="M88" s="81" t="s">
        <v>248</v>
      </c>
      <c r="N88" s="81"/>
      <c r="O88" s="81"/>
      <c r="P88" s="81"/>
      <c r="Q88" s="81"/>
      <c r="R88" s="81"/>
      <c r="S88" s="81"/>
      <c r="T88" s="99" t="s">
        <v>266</v>
      </c>
      <c r="U88" s="88"/>
      <c r="V88" s="88"/>
      <c r="W88" s="88"/>
      <c r="X88" s="98"/>
      <c r="AM88" s="1"/>
      <c r="AN88" s="1"/>
      <c r="AO88" s="1"/>
      <c r="AP88" s="1"/>
      <c r="AQ88" s="1"/>
      <c r="AR88" s="1"/>
    </row>
    <row r="89" spans="1:44" s="62" customFormat="1" ht="12" x14ac:dyDescent="0.2">
      <c r="A89" s="81" t="s">
        <v>251</v>
      </c>
      <c r="B89" s="81"/>
      <c r="C89" s="82"/>
      <c r="G89" s="81"/>
      <c r="H89" s="81"/>
      <c r="I89" s="81"/>
      <c r="M89" s="81"/>
      <c r="N89" s="81"/>
      <c r="O89" s="81"/>
      <c r="P89" s="81"/>
      <c r="Q89" s="81"/>
      <c r="R89" s="81"/>
      <c r="S89" s="81"/>
      <c r="T89" s="99" t="s">
        <v>267</v>
      </c>
      <c r="U89" s="88"/>
      <c r="V89" s="88"/>
      <c r="W89" s="88"/>
      <c r="X89" s="98"/>
      <c r="AM89" s="1"/>
      <c r="AN89" s="1"/>
      <c r="AO89" s="1"/>
      <c r="AP89" s="1"/>
      <c r="AQ89" s="1"/>
      <c r="AR89" s="1"/>
    </row>
    <row r="90" spans="1:44" s="62" customFormat="1" ht="12" x14ac:dyDescent="0.2">
      <c r="A90" s="81" t="s">
        <v>331</v>
      </c>
      <c r="B90" s="81"/>
      <c r="C90" s="82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2"/>
      <c r="S90" s="81"/>
      <c r="T90" s="98"/>
      <c r="AM90" s="1"/>
      <c r="AN90" s="1"/>
      <c r="AO90" s="1"/>
      <c r="AP90" s="1"/>
      <c r="AQ90" s="1"/>
      <c r="AR90" s="1"/>
    </row>
    <row r="91" spans="1:44" s="62" customFormat="1" ht="12" x14ac:dyDescent="0.2">
      <c r="A91" s="81"/>
      <c r="B91" s="81"/>
      <c r="C91" s="82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98"/>
      <c r="AM91" s="1"/>
      <c r="AN91" s="1"/>
      <c r="AO91" s="1"/>
      <c r="AP91" s="1"/>
      <c r="AQ91" s="1"/>
      <c r="AR91" s="1"/>
    </row>
    <row r="92" spans="1:44" s="62" customFormat="1" ht="12" x14ac:dyDescent="0.2">
      <c r="A92" s="84" t="s">
        <v>249</v>
      </c>
      <c r="B92" s="81"/>
      <c r="C92" s="82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2"/>
      <c r="AM92" s="1"/>
      <c r="AN92" s="1"/>
      <c r="AO92" s="1"/>
      <c r="AP92" s="1"/>
      <c r="AQ92" s="1"/>
      <c r="AR92" s="1"/>
    </row>
    <row r="93" spans="1:44" ht="12" x14ac:dyDescent="0.2">
      <c r="A93" s="81" t="s">
        <v>256</v>
      </c>
      <c r="B93" s="81"/>
      <c r="C93" s="82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2"/>
    </row>
    <row r="94" spans="1:44" ht="12" x14ac:dyDescent="0.2">
      <c r="A94" s="81" t="s">
        <v>252</v>
      </c>
      <c r="B94" s="81"/>
      <c r="C94" s="82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2"/>
    </row>
    <row r="95" spans="1:44" ht="12" x14ac:dyDescent="0.2">
      <c r="A95" s="81" t="s">
        <v>253</v>
      </c>
      <c r="B95" s="81"/>
      <c r="C95" s="82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2"/>
    </row>
    <row r="96" spans="1:44" ht="12" x14ac:dyDescent="0.2">
      <c r="A96" s="81" t="s">
        <v>257</v>
      </c>
      <c r="B96" s="81"/>
      <c r="C96" s="82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2"/>
      <c r="AC96" s="1"/>
      <c r="AD96" s="1"/>
      <c r="AE96" s="1"/>
      <c r="AF96" s="1"/>
      <c r="AG96" s="1"/>
      <c r="AH96" s="1"/>
      <c r="AI96" s="1"/>
      <c r="AJ96" s="1"/>
      <c r="AK96" s="1"/>
      <c r="AL96" s="1"/>
      <c r="AQ96" s="62"/>
      <c r="AR96" s="62"/>
    </row>
    <row r="97" spans="1:44" ht="12" x14ac:dyDescent="0.2">
      <c r="A97" s="81" t="s">
        <v>250</v>
      </c>
      <c r="B97" s="81"/>
      <c r="C97" s="82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2"/>
      <c r="AC97" s="1"/>
      <c r="AD97" s="1"/>
      <c r="AE97" s="1"/>
      <c r="AF97" s="1"/>
      <c r="AG97" s="1"/>
      <c r="AH97" s="1"/>
      <c r="AI97" s="1"/>
      <c r="AJ97" s="1"/>
      <c r="AK97" s="1"/>
      <c r="AL97" s="1"/>
      <c r="AQ97" s="62"/>
      <c r="AR97" s="62"/>
    </row>
    <row r="98" spans="1:44" ht="12" x14ac:dyDescent="0.2">
      <c r="A98" s="88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2"/>
      <c r="T98" s="82"/>
      <c r="AC98" s="1"/>
      <c r="AD98" s="1"/>
      <c r="AE98" s="1"/>
      <c r="AF98" s="1"/>
      <c r="AG98" s="1"/>
      <c r="AH98" s="1"/>
      <c r="AI98" s="1"/>
      <c r="AJ98" s="1"/>
      <c r="AK98" s="1"/>
      <c r="AL98" s="1"/>
      <c r="AQ98" s="62"/>
      <c r="AR98" s="62"/>
    </row>
  </sheetData>
  <sheetProtection algorithmName="SHA-512" hashValue="fwPkaVBVrIOilhgTaoBzS0LY8Jq8NZf7UlTVBXD/1Gak9Za1SeFfgXwWi/Fe8FMOh1kFSN0/Upa/MMuakYz1Bw==" saltValue="0XlA0Wy7dAnIdXOvGHqYgg==" spinCount="100000" sheet="1" objects="1" scenarios="1"/>
  <mergeCells count="60">
    <mergeCell ref="A1:AL1"/>
    <mergeCell ref="A2:AL2"/>
    <mergeCell ref="A3:AL3"/>
    <mergeCell ref="A4:A6"/>
    <mergeCell ref="B4:B6"/>
    <mergeCell ref="C4:C6"/>
    <mergeCell ref="D4:D6"/>
    <mergeCell ref="E4:E6"/>
    <mergeCell ref="F4:F6"/>
    <mergeCell ref="G4:AJ4"/>
    <mergeCell ref="AK4:AL4"/>
    <mergeCell ref="G5:I5"/>
    <mergeCell ref="J5:L5"/>
    <mergeCell ref="M5:O5"/>
    <mergeCell ref="P5:R5"/>
    <mergeCell ref="S5:U5"/>
    <mergeCell ref="AK5:AK6"/>
    <mergeCell ref="AL5:AL6"/>
    <mergeCell ref="A7:F7"/>
    <mergeCell ref="G7:AJ7"/>
    <mergeCell ref="AK7:AL7"/>
    <mergeCell ref="V5:X5"/>
    <mergeCell ref="Y5:AA5"/>
    <mergeCell ref="AB5:AD5"/>
    <mergeCell ref="AE5:AG5"/>
    <mergeCell ref="AH5:AJ5"/>
    <mergeCell ref="A26:F26"/>
    <mergeCell ref="G26:AJ26"/>
    <mergeCell ref="AK26:AL26"/>
    <mergeCell ref="A29:F29"/>
    <mergeCell ref="A30:AL30"/>
    <mergeCell ref="A34:AL34"/>
    <mergeCell ref="F31:F33"/>
    <mergeCell ref="G31:AJ31"/>
    <mergeCell ref="AK31:AL31"/>
    <mergeCell ref="G32:I32"/>
    <mergeCell ref="J32:L32"/>
    <mergeCell ref="M32:O32"/>
    <mergeCell ref="P32:R32"/>
    <mergeCell ref="S32:U32"/>
    <mergeCell ref="V32:X32"/>
    <mergeCell ref="Y32:AA32"/>
    <mergeCell ref="A31:A33"/>
    <mergeCell ref="B31:B33"/>
    <mergeCell ref="C31:C33"/>
    <mergeCell ref="D31:D33"/>
    <mergeCell ref="E31:E33"/>
    <mergeCell ref="AB32:AD32"/>
    <mergeCell ref="AE32:AG32"/>
    <mergeCell ref="AH32:AJ32"/>
    <mergeCell ref="AK32:AK33"/>
    <mergeCell ref="AL32:AL33"/>
    <mergeCell ref="A73:F73"/>
    <mergeCell ref="A74:F74"/>
    <mergeCell ref="A46:F46"/>
    <mergeCell ref="A47:AL47"/>
    <mergeCell ref="A57:F57"/>
    <mergeCell ref="A58:AL58"/>
    <mergeCell ref="A67:AL67"/>
    <mergeCell ref="A72:F72"/>
  </mergeCells>
  <printOptions horizontalCentered="1"/>
  <pageMargins left="0.47244094488188981" right="0.47244094488188981" top="0.27559055118110237" bottom="0.27559055118110237" header="0.11811023622047245" footer="0.11811023622047245"/>
  <pageSetup paperSize="9" scale="7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C000"/>
  </sheetPr>
  <dimension ref="A1:AP99"/>
  <sheetViews>
    <sheetView zoomScale="90" zoomScaleNormal="90" workbookViewId="0">
      <selection activeCell="A2" sqref="A2:AL2"/>
    </sheetView>
  </sheetViews>
  <sheetFormatPr defaultColWidth="9.140625" defaultRowHeight="11.25" x14ac:dyDescent="0.25"/>
  <cols>
    <col min="1" max="1" width="44.28515625" style="1" customWidth="1"/>
    <col min="2" max="2" width="13.85546875" style="1" customWidth="1"/>
    <col min="3" max="3" width="15.85546875" style="62" customWidth="1"/>
    <col min="4" max="6" width="4.5703125" style="62" customWidth="1"/>
    <col min="7" max="36" width="3.7109375" style="62" customWidth="1"/>
    <col min="37" max="38" width="5.5703125" style="62" customWidth="1"/>
    <col min="39" max="39" width="15.28515625" style="1" customWidth="1"/>
    <col min="40" max="40" width="15" style="1" customWidth="1"/>
    <col min="41" max="16384" width="9.140625" style="1"/>
  </cols>
  <sheetData>
    <row r="1" spans="1:40" ht="12.6" customHeight="1" thickBot="1" x14ac:dyDescent="0.3">
      <c r="A1" s="275" t="s">
        <v>113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7"/>
    </row>
    <row r="2" spans="1:40" ht="12.6" customHeight="1" thickBot="1" x14ac:dyDescent="0.3">
      <c r="A2" s="313" t="s">
        <v>1154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  <c r="AD2" s="314"/>
      <c r="AE2" s="314"/>
      <c r="AF2" s="314"/>
      <c r="AG2" s="314"/>
      <c r="AH2" s="314"/>
      <c r="AI2" s="314"/>
      <c r="AJ2" s="314"/>
      <c r="AK2" s="314"/>
      <c r="AL2" s="315"/>
    </row>
    <row r="3" spans="1:40" ht="12.6" customHeight="1" thickBot="1" x14ac:dyDescent="0.3">
      <c r="A3" s="298" t="s">
        <v>28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300"/>
    </row>
    <row r="4" spans="1:40" ht="12.6" customHeight="1" thickBot="1" x14ac:dyDescent="0.3">
      <c r="A4" s="278" t="s">
        <v>215</v>
      </c>
      <c r="B4" s="281" t="s">
        <v>216</v>
      </c>
      <c r="C4" s="284" t="s">
        <v>214</v>
      </c>
      <c r="D4" s="287" t="s">
        <v>211</v>
      </c>
      <c r="E4" s="287" t="s">
        <v>47</v>
      </c>
      <c r="F4" s="272" t="s">
        <v>254</v>
      </c>
      <c r="G4" s="275" t="s">
        <v>0</v>
      </c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7"/>
      <c r="AK4" s="275"/>
      <c r="AL4" s="277"/>
    </row>
    <row r="5" spans="1:40" ht="12.6" customHeight="1" x14ac:dyDescent="0.25">
      <c r="A5" s="279"/>
      <c r="B5" s="282"/>
      <c r="C5" s="285"/>
      <c r="D5" s="288"/>
      <c r="E5" s="288"/>
      <c r="F5" s="273"/>
      <c r="G5" s="307" t="s">
        <v>2</v>
      </c>
      <c r="H5" s="308"/>
      <c r="I5" s="309"/>
      <c r="J5" s="307" t="s">
        <v>3</v>
      </c>
      <c r="K5" s="308"/>
      <c r="L5" s="309"/>
      <c r="M5" s="307" t="s">
        <v>4</v>
      </c>
      <c r="N5" s="308"/>
      <c r="O5" s="309"/>
      <c r="P5" s="307" t="s">
        <v>5</v>
      </c>
      <c r="Q5" s="308"/>
      <c r="R5" s="309"/>
      <c r="S5" s="307" t="s">
        <v>6</v>
      </c>
      <c r="T5" s="308"/>
      <c r="U5" s="309"/>
      <c r="V5" s="307" t="s">
        <v>7</v>
      </c>
      <c r="W5" s="308"/>
      <c r="X5" s="309"/>
      <c r="Y5" s="307" t="s">
        <v>8</v>
      </c>
      <c r="Z5" s="308"/>
      <c r="AA5" s="309"/>
      <c r="AB5" s="307" t="s">
        <v>9</v>
      </c>
      <c r="AC5" s="308"/>
      <c r="AD5" s="309"/>
      <c r="AE5" s="307" t="s">
        <v>10</v>
      </c>
      <c r="AF5" s="308"/>
      <c r="AG5" s="309"/>
      <c r="AH5" s="307" t="s">
        <v>11</v>
      </c>
      <c r="AI5" s="308"/>
      <c r="AJ5" s="309"/>
      <c r="AK5" s="270" t="s">
        <v>220</v>
      </c>
      <c r="AL5" s="270" t="s">
        <v>54</v>
      </c>
      <c r="AM5" s="9"/>
      <c r="AN5" s="9"/>
    </row>
    <row r="6" spans="1:40" ht="12.6" customHeight="1" thickBot="1" x14ac:dyDescent="0.3">
      <c r="A6" s="280"/>
      <c r="B6" s="283"/>
      <c r="C6" s="286"/>
      <c r="D6" s="289"/>
      <c r="E6" s="289"/>
      <c r="F6" s="274"/>
      <c r="G6" s="204" t="s">
        <v>1</v>
      </c>
      <c r="H6" s="206" t="s">
        <v>12</v>
      </c>
      <c r="I6" s="63" t="s">
        <v>22</v>
      </c>
      <c r="J6" s="204" t="s">
        <v>1</v>
      </c>
      <c r="K6" s="206" t="s">
        <v>12</v>
      </c>
      <c r="L6" s="63" t="s">
        <v>22</v>
      </c>
      <c r="M6" s="204" t="s">
        <v>1</v>
      </c>
      <c r="N6" s="206" t="s">
        <v>12</v>
      </c>
      <c r="O6" s="63" t="s">
        <v>22</v>
      </c>
      <c r="P6" s="204" t="s">
        <v>1</v>
      </c>
      <c r="Q6" s="206" t="s">
        <v>12</v>
      </c>
      <c r="R6" s="63" t="s">
        <v>22</v>
      </c>
      <c r="S6" s="204" t="s">
        <v>1</v>
      </c>
      <c r="T6" s="206" t="s">
        <v>12</v>
      </c>
      <c r="U6" s="63" t="s">
        <v>22</v>
      </c>
      <c r="V6" s="204" t="s">
        <v>1</v>
      </c>
      <c r="W6" s="206" t="s">
        <v>12</v>
      </c>
      <c r="X6" s="63" t="s">
        <v>22</v>
      </c>
      <c r="Y6" s="204" t="s">
        <v>1</v>
      </c>
      <c r="Z6" s="206" t="s">
        <v>12</v>
      </c>
      <c r="AA6" s="63" t="s">
        <v>22</v>
      </c>
      <c r="AB6" s="204" t="s">
        <v>1</v>
      </c>
      <c r="AC6" s="206" t="s">
        <v>12</v>
      </c>
      <c r="AD6" s="63" t="s">
        <v>22</v>
      </c>
      <c r="AE6" s="204" t="s">
        <v>1</v>
      </c>
      <c r="AF6" s="206" t="s">
        <v>12</v>
      </c>
      <c r="AG6" s="63" t="s">
        <v>22</v>
      </c>
      <c r="AH6" s="204" t="s">
        <v>1</v>
      </c>
      <c r="AI6" s="206" t="s">
        <v>12</v>
      </c>
      <c r="AJ6" s="63" t="s">
        <v>22</v>
      </c>
      <c r="AK6" s="271"/>
      <c r="AL6" s="271"/>
      <c r="AM6" s="3"/>
      <c r="AN6" s="3"/>
    </row>
    <row r="7" spans="1:40" ht="12.6" customHeight="1" thickBot="1" x14ac:dyDescent="0.3">
      <c r="A7" s="301" t="s">
        <v>55</v>
      </c>
      <c r="B7" s="302"/>
      <c r="C7" s="302"/>
      <c r="D7" s="302"/>
      <c r="E7" s="302"/>
      <c r="F7" s="303"/>
      <c r="G7" s="304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6"/>
      <c r="AK7" s="293"/>
      <c r="AL7" s="294"/>
    </row>
    <row r="8" spans="1:40" ht="12.6" customHeight="1" x14ac:dyDescent="0.25">
      <c r="A8" s="142" t="s">
        <v>114</v>
      </c>
      <c r="B8" s="211" t="s">
        <v>592</v>
      </c>
      <c r="C8" s="109" t="s">
        <v>228</v>
      </c>
      <c r="D8" s="95" t="s">
        <v>212</v>
      </c>
      <c r="E8" s="95" t="s">
        <v>37</v>
      </c>
      <c r="F8" s="123">
        <v>60</v>
      </c>
      <c r="G8" s="122">
        <v>2</v>
      </c>
      <c r="H8" s="109">
        <v>9</v>
      </c>
      <c r="I8" s="123" t="s">
        <v>36</v>
      </c>
      <c r="J8" s="122">
        <v>2</v>
      </c>
      <c r="K8" s="109">
        <v>9</v>
      </c>
      <c r="L8" s="123" t="s">
        <v>36</v>
      </c>
      <c r="M8" s="122">
        <v>2</v>
      </c>
      <c r="N8" s="109">
        <v>9</v>
      </c>
      <c r="O8" s="123" t="s">
        <v>36</v>
      </c>
      <c r="P8" s="122">
        <v>2</v>
      </c>
      <c r="Q8" s="109">
        <v>9</v>
      </c>
      <c r="R8" s="123" t="s">
        <v>36</v>
      </c>
      <c r="S8" s="122">
        <v>2</v>
      </c>
      <c r="T8" s="109">
        <v>9</v>
      </c>
      <c r="U8" s="123" t="s">
        <v>36</v>
      </c>
      <c r="V8" s="122">
        <v>2</v>
      </c>
      <c r="W8" s="109">
        <v>9</v>
      </c>
      <c r="X8" s="123" t="s">
        <v>36</v>
      </c>
      <c r="Y8" s="122">
        <v>2</v>
      </c>
      <c r="Z8" s="109">
        <v>9</v>
      </c>
      <c r="AA8" s="123" t="s">
        <v>37</v>
      </c>
      <c r="AB8" s="122">
        <v>2</v>
      </c>
      <c r="AC8" s="109">
        <v>9</v>
      </c>
      <c r="AD8" s="123" t="s">
        <v>37</v>
      </c>
      <c r="AE8" s="15"/>
      <c r="AF8" s="16"/>
      <c r="AG8" s="17"/>
      <c r="AH8" s="18"/>
      <c r="AI8" s="19"/>
      <c r="AJ8" s="20"/>
      <c r="AK8" s="89">
        <f>SUM(G8,J8,M8,P8,S8,V8,Y8,AB8,AE8,AH8)*15</f>
        <v>240</v>
      </c>
      <c r="AL8" s="105">
        <f>SUM(H8,K8,N8,Q8,T8,W8,Z8,AC8,AF8,AI8)</f>
        <v>72</v>
      </c>
      <c r="AM8" s="10"/>
      <c r="AN8" s="10"/>
    </row>
    <row r="9" spans="1:40" ht="12.6" customHeight="1" x14ac:dyDescent="0.2">
      <c r="A9" s="147" t="s">
        <v>187</v>
      </c>
      <c r="B9" s="212" t="s">
        <v>593</v>
      </c>
      <c r="C9" s="55" t="s">
        <v>594</v>
      </c>
      <c r="D9" s="49"/>
      <c r="E9" s="49"/>
      <c r="F9" s="50"/>
      <c r="G9" s="53"/>
      <c r="H9" s="55"/>
      <c r="I9" s="54"/>
      <c r="J9" s="53"/>
      <c r="K9" s="55"/>
      <c r="L9" s="54"/>
      <c r="M9" s="53"/>
      <c r="N9" s="55"/>
      <c r="O9" s="54"/>
      <c r="P9" s="53"/>
      <c r="Q9" s="55"/>
      <c r="R9" s="54"/>
      <c r="S9" s="53"/>
      <c r="T9" s="55"/>
      <c r="U9" s="54"/>
      <c r="V9" s="53"/>
      <c r="W9" s="55"/>
      <c r="X9" s="54"/>
      <c r="Y9" s="53"/>
      <c r="Z9" s="55"/>
      <c r="AA9" s="54"/>
      <c r="AB9" s="53">
        <v>0</v>
      </c>
      <c r="AC9" s="55">
        <v>2</v>
      </c>
      <c r="AD9" s="54" t="s">
        <v>60</v>
      </c>
      <c r="AE9" s="53"/>
      <c r="AF9" s="55"/>
      <c r="AG9" s="54"/>
      <c r="AH9" s="26"/>
      <c r="AI9" s="27"/>
      <c r="AJ9" s="28"/>
      <c r="AK9" s="90">
        <f t="shared" ref="AK9:AK25" si="0">SUM(G9,J9,M9,P9,S9,V9,Y9,AB9,AE9,AH9)*15</f>
        <v>0</v>
      </c>
      <c r="AL9" s="107">
        <f t="shared" ref="AL9:AL25" si="1">SUM(H9,K9,N9,Q9,T9,W9,Z9,AC9,AF9,AI9)</f>
        <v>2</v>
      </c>
    </row>
    <row r="10" spans="1:40" ht="12.6" customHeight="1" x14ac:dyDescent="0.25">
      <c r="A10" s="64" t="s">
        <v>115</v>
      </c>
      <c r="B10" s="212" t="s">
        <v>1123</v>
      </c>
      <c r="C10" s="55" t="s">
        <v>228</v>
      </c>
      <c r="D10" s="49" t="s">
        <v>213</v>
      </c>
      <c r="E10" s="49" t="s">
        <v>217</v>
      </c>
      <c r="F10" s="50">
        <v>45</v>
      </c>
      <c r="G10" s="53">
        <v>1</v>
      </c>
      <c r="H10" s="55">
        <v>3</v>
      </c>
      <c r="I10" s="54" t="s">
        <v>37</v>
      </c>
      <c r="J10" s="53">
        <v>1</v>
      </c>
      <c r="K10" s="55">
        <v>3</v>
      </c>
      <c r="L10" s="54" t="s">
        <v>36</v>
      </c>
      <c r="M10" s="53"/>
      <c r="N10" s="55"/>
      <c r="O10" s="54"/>
      <c r="P10" s="53"/>
      <c r="Q10" s="55"/>
      <c r="R10" s="54"/>
      <c r="S10" s="53"/>
      <c r="T10" s="55"/>
      <c r="U10" s="54"/>
      <c r="V10" s="53"/>
      <c r="W10" s="55"/>
      <c r="X10" s="54"/>
      <c r="Y10" s="53"/>
      <c r="Z10" s="55"/>
      <c r="AA10" s="54"/>
      <c r="AB10" s="53"/>
      <c r="AC10" s="55"/>
      <c r="AD10" s="54"/>
      <c r="AE10" s="53"/>
      <c r="AF10" s="55"/>
      <c r="AG10" s="54"/>
      <c r="AH10" s="26"/>
      <c r="AI10" s="27"/>
      <c r="AJ10" s="28"/>
      <c r="AK10" s="90">
        <f t="shared" si="0"/>
        <v>30</v>
      </c>
      <c r="AL10" s="29">
        <f t="shared" si="1"/>
        <v>6</v>
      </c>
    </row>
    <row r="11" spans="1:40" ht="12.6" customHeight="1" x14ac:dyDescent="0.25">
      <c r="A11" s="148" t="s">
        <v>1157</v>
      </c>
      <c r="B11" s="212" t="s">
        <v>1159</v>
      </c>
      <c r="C11" s="55" t="s">
        <v>228</v>
      </c>
      <c r="D11" s="49" t="s">
        <v>212</v>
      </c>
      <c r="E11" s="49" t="s">
        <v>37</v>
      </c>
      <c r="F11" s="50">
        <v>45</v>
      </c>
      <c r="G11" s="53"/>
      <c r="H11" s="55"/>
      <c r="I11" s="54"/>
      <c r="J11" s="53"/>
      <c r="K11" s="55"/>
      <c r="L11" s="54"/>
      <c r="M11" s="53">
        <v>1</v>
      </c>
      <c r="N11" s="55">
        <v>1</v>
      </c>
      <c r="O11" s="54" t="s">
        <v>37</v>
      </c>
      <c r="P11" s="53">
        <v>1</v>
      </c>
      <c r="Q11" s="55">
        <v>2</v>
      </c>
      <c r="R11" s="54" t="s">
        <v>36</v>
      </c>
      <c r="S11" s="53"/>
      <c r="T11" s="55"/>
      <c r="U11" s="54"/>
      <c r="V11" s="53"/>
      <c r="W11" s="55"/>
      <c r="X11" s="54"/>
      <c r="Y11" s="53"/>
      <c r="Z11" s="55"/>
      <c r="AA11" s="54"/>
      <c r="AB11" s="53"/>
      <c r="AC11" s="55"/>
      <c r="AD11" s="54"/>
      <c r="AE11" s="53"/>
      <c r="AF11" s="55"/>
      <c r="AG11" s="54"/>
      <c r="AH11" s="26"/>
      <c r="AI11" s="27"/>
      <c r="AJ11" s="28"/>
      <c r="AK11" s="90">
        <f>SUM(G11,J11,M11,P11,S11,V11,Y11,AB11,AE11,AH11)*15</f>
        <v>30</v>
      </c>
      <c r="AL11" s="107">
        <f>SUM(H11,K11,N11,Q11,T11,W11,Z11,AC11,AF11,AI11)</f>
        <v>3</v>
      </c>
      <c r="AN11" s="150"/>
    </row>
    <row r="12" spans="1:40" ht="12.6" customHeight="1" x14ac:dyDescent="0.25">
      <c r="A12" s="148" t="s">
        <v>1158</v>
      </c>
      <c r="B12" s="212" t="s">
        <v>1160</v>
      </c>
      <c r="C12" s="55" t="s">
        <v>228</v>
      </c>
      <c r="D12" s="49" t="s">
        <v>212</v>
      </c>
      <c r="E12" s="49" t="s">
        <v>37</v>
      </c>
      <c r="F12" s="50">
        <v>45</v>
      </c>
      <c r="G12" s="53"/>
      <c r="H12" s="55"/>
      <c r="I12" s="54"/>
      <c r="J12" s="53"/>
      <c r="K12" s="55"/>
      <c r="L12" s="54"/>
      <c r="M12" s="53"/>
      <c r="N12" s="55"/>
      <c r="O12" s="54"/>
      <c r="P12" s="53"/>
      <c r="Q12" s="55"/>
      <c r="R12" s="54"/>
      <c r="S12" s="53">
        <v>1</v>
      </c>
      <c r="T12" s="55">
        <v>1</v>
      </c>
      <c r="U12" s="54" t="s">
        <v>37</v>
      </c>
      <c r="V12" s="53">
        <v>1</v>
      </c>
      <c r="W12" s="55">
        <v>2</v>
      </c>
      <c r="X12" s="54" t="s">
        <v>36</v>
      </c>
      <c r="Y12" s="53"/>
      <c r="Z12" s="55"/>
      <c r="AA12" s="54"/>
      <c r="AB12" s="53"/>
      <c r="AC12" s="55"/>
      <c r="AD12" s="54"/>
      <c r="AE12" s="53"/>
      <c r="AF12" s="55"/>
      <c r="AG12" s="54"/>
      <c r="AH12" s="26"/>
      <c r="AI12" s="27"/>
      <c r="AJ12" s="28"/>
      <c r="AK12" s="90">
        <f>SUM(G12,J12,M12,P12,S12,V12,Y12,AB12,AE12,AH12)*15</f>
        <v>30</v>
      </c>
      <c r="AL12" s="107">
        <f>SUM(H12,K12,N12,Q12,T12,W12,Z12,AC12,AF12,AI12)</f>
        <v>3</v>
      </c>
      <c r="AN12" s="150"/>
    </row>
    <row r="13" spans="1:40" ht="12.6" customHeight="1" x14ac:dyDescent="0.25">
      <c r="A13" s="148" t="s">
        <v>34</v>
      </c>
      <c r="B13" s="212" t="s">
        <v>362</v>
      </c>
      <c r="C13" s="55" t="s">
        <v>228</v>
      </c>
      <c r="D13" s="49" t="s">
        <v>213</v>
      </c>
      <c r="E13" s="49" t="s">
        <v>37</v>
      </c>
      <c r="F13" s="50">
        <v>60</v>
      </c>
      <c r="G13" s="53">
        <v>1</v>
      </c>
      <c r="H13" s="55">
        <v>3</v>
      </c>
      <c r="I13" s="54" t="s">
        <v>37</v>
      </c>
      <c r="J13" s="53">
        <v>1</v>
      </c>
      <c r="K13" s="55">
        <v>3</v>
      </c>
      <c r="L13" s="54" t="s">
        <v>36</v>
      </c>
      <c r="M13" s="53">
        <v>1</v>
      </c>
      <c r="N13" s="55">
        <v>3</v>
      </c>
      <c r="O13" s="54" t="s">
        <v>37</v>
      </c>
      <c r="P13" s="53">
        <v>1</v>
      </c>
      <c r="Q13" s="55">
        <v>3</v>
      </c>
      <c r="R13" s="54" t="s">
        <v>36</v>
      </c>
      <c r="S13" s="53">
        <v>1</v>
      </c>
      <c r="T13" s="55">
        <v>3</v>
      </c>
      <c r="U13" s="54" t="s">
        <v>37</v>
      </c>
      <c r="V13" s="53">
        <v>1</v>
      </c>
      <c r="W13" s="55">
        <v>3</v>
      </c>
      <c r="X13" s="54" t="s">
        <v>36</v>
      </c>
      <c r="Y13" s="53">
        <v>1</v>
      </c>
      <c r="Z13" s="55">
        <v>3</v>
      </c>
      <c r="AA13" s="54" t="s">
        <v>37</v>
      </c>
      <c r="AB13" s="53">
        <v>1</v>
      </c>
      <c r="AC13" s="55">
        <v>3</v>
      </c>
      <c r="AD13" s="54" t="s">
        <v>37</v>
      </c>
      <c r="AE13" s="53"/>
      <c r="AF13" s="55"/>
      <c r="AG13" s="54"/>
      <c r="AH13" s="26"/>
      <c r="AI13" s="27"/>
      <c r="AJ13" s="28"/>
      <c r="AK13" s="90">
        <f>SUM(G13,J13,M13,P13,S13,V13,Y13,AB13,AE13,AH13)*15</f>
        <v>120</v>
      </c>
      <c r="AL13" s="107">
        <f>SUM(H13,K13,N13,Q13,T13,W13,Z13,AC13,AF13,AI13)</f>
        <v>24</v>
      </c>
    </row>
    <row r="14" spans="1:40" ht="12.6" customHeight="1" x14ac:dyDescent="0.25">
      <c r="A14" s="148" t="s">
        <v>45</v>
      </c>
      <c r="B14" s="212" t="s">
        <v>708</v>
      </c>
      <c r="C14" s="55" t="s">
        <v>228</v>
      </c>
      <c r="D14" s="49" t="s">
        <v>213</v>
      </c>
      <c r="E14" s="49" t="s">
        <v>37</v>
      </c>
      <c r="F14" s="50">
        <v>60</v>
      </c>
      <c r="G14" s="53">
        <v>6</v>
      </c>
      <c r="H14" s="55">
        <v>3</v>
      </c>
      <c r="I14" s="54" t="s">
        <v>37</v>
      </c>
      <c r="J14" s="53">
        <v>6</v>
      </c>
      <c r="K14" s="55">
        <v>3</v>
      </c>
      <c r="L14" s="54" t="s">
        <v>37</v>
      </c>
      <c r="M14" s="53">
        <v>6</v>
      </c>
      <c r="N14" s="55">
        <v>3</v>
      </c>
      <c r="O14" s="54" t="s">
        <v>37</v>
      </c>
      <c r="P14" s="53">
        <v>6</v>
      </c>
      <c r="Q14" s="55">
        <v>3</v>
      </c>
      <c r="R14" s="54" t="s">
        <v>37</v>
      </c>
      <c r="S14" s="53">
        <v>6</v>
      </c>
      <c r="T14" s="55">
        <v>3</v>
      </c>
      <c r="U14" s="54" t="s">
        <v>37</v>
      </c>
      <c r="V14" s="53">
        <v>6</v>
      </c>
      <c r="W14" s="55">
        <v>3</v>
      </c>
      <c r="X14" s="54" t="s">
        <v>37</v>
      </c>
      <c r="Y14" s="53">
        <v>6</v>
      </c>
      <c r="Z14" s="55">
        <v>3</v>
      </c>
      <c r="AA14" s="54" t="s">
        <v>37</v>
      </c>
      <c r="AB14" s="53">
        <v>6</v>
      </c>
      <c r="AC14" s="55">
        <v>3</v>
      </c>
      <c r="AD14" s="54" t="s">
        <v>37</v>
      </c>
      <c r="AE14" s="53"/>
      <c r="AF14" s="55"/>
      <c r="AG14" s="54"/>
      <c r="AH14" s="26"/>
      <c r="AI14" s="27"/>
      <c r="AJ14" s="28"/>
      <c r="AK14" s="90">
        <f t="shared" ref="AK14:AK18" si="2">SUM(G14,J14,M14,P14,S14,V14,Y14,AB14,AE14,AH14)*15</f>
        <v>720</v>
      </c>
      <c r="AL14" s="107">
        <f t="shared" ref="AL14:AL18" si="3">SUM(H14,K14,N14,Q14,T14,W14,Z14,AC14,AF14,AI14)</f>
        <v>24</v>
      </c>
    </row>
    <row r="15" spans="1:40" ht="12.6" customHeight="1" x14ac:dyDescent="0.25">
      <c r="A15" s="148" t="s">
        <v>46</v>
      </c>
      <c r="B15" s="212" t="s">
        <v>533</v>
      </c>
      <c r="C15" s="55" t="s">
        <v>228</v>
      </c>
      <c r="D15" s="49" t="s">
        <v>213</v>
      </c>
      <c r="E15" s="49" t="s">
        <v>37</v>
      </c>
      <c r="F15" s="50">
        <v>45</v>
      </c>
      <c r="G15" s="53"/>
      <c r="H15" s="55"/>
      <c r="I15" s="54"/>
      <c r="J15" s="53"/>
      <c r="K15" s="55"/>
      <c r="L15" s="54"/>
      <c r="M15" s="53">
        <v>1</v>
      </c>
      <c r="N15" s="55">
        <v>1</v>
      </c>
      <c r="O15" s="54" t="s">
        <v>37</v>
      </c>
      <c r="P15" s="53">
        <v>1</v>
      </c>
      <c r="Q15" s="55">
        <v>1</v>
      </c>
      <c r="R15" s="54" t="s">
        <v>36</v>
      </c>
      <c r="S15" s="53">
        <v>1</v>
      </c>
      <c r="T15" s="55">
        <v>1</v>
      </c>
      <c r="U15" s="54" t="s">
        <v>36</v>
      </c>
      <c r="V15" s="53"/>
      <c r="W15" s="55"/>
      <c r="X15" s="54"/>
      <c r="Y15" s="53"/>
      <c r="Z15" s="55"/>
      <c r="AA15" s="54"/>
      <c r="AB15" s="53"/>
      <c r="AC15" s="55"/>
      <c r="AD15" s="54"/>
      <c r="AE15" s="53"/>
      <c r="AF15" s="55"/>
      <c r="AG15" s="54"/>
      <c r="AH15" s="26"/>
      <c r="AI15" s="27"/>
      <c r="AJ15" s="28"/>
      <c r="AK15" s="90">
        <f t="shared" si="2"/>
        <v>45</v>
      </c>
      <c r="AL15" s="107">
        <f t="shared" si="3"/>
        <v>3</v>
      </c>
    </row>
    <row r="16" spans="1:40" ht="12.6" customHeight="1" x14ac:dyDescent="0.25">
      <c r="A16" s="106" t="s">
        <v>143</v>
      </c>
      <c r="B16" s="212" t="s">
        <v>534</v>
      </c>
      <c r="C16" s="24" t="s">
        <v>228</v>
      </c>
      <c r="D16" s="42" t="s">
        <v>213</v>
      </c>
      <c r="E16" s="42" t="s">
        <v>37</v>
      </c>
      <c r="F16" s="43">
        <v>60</v>
      </c>
      <c r="G16" s="23">
        <v>1</v>
      </c>
      <c r="H16" s="24">
        <v>1</v>
      </c>
      <c r="I16" s="25" t="s">
        <v>37</v>
      </c>
      <c r="J16" s="23">
        <v>1</v>
      </c>
      <c r="K16" s="24">
        <v>1</v>
      </c>
      <c r="L16" s="25" t="s">
        <v>37</v>
      </c>
      <c r="M16" s="23">
        <v>1</v>
      </c>
      <c r="N16" s="24">
        <v>1</v>
      </c>
      <c r="O16" s="25" t="s">
        <v>37</v>
      </c>
      <c r="P16" s="23">
        <v>1</v>
      </c>
      <c r="Q16" s="24">
        <v>1</v>
      </c>
      <c r="R16" s="54" t="s">
        <v>37</v>
      </c>
      <c r="S16" s="53">
        <v>1</v>
      </c>
      <c r="T16" s="55">
        <v>1</v>
      </c>
      <c r="U16" s="54" t="s">
        <v>37</v>
      </c>
      <c r="V16" s="23">
        <v>1</v>
      </c>
      <c r="W16" s="24">
        <v>1</v>
      </c>
      <c r="X16" s="25" t="s">
        <v>37</v>
      </c>
      <c r="Y16" s="23">
        <v>1</v>
      </c>
      <c r="Z16" s="24">
        <v>1</v>
      </c>
      <c r="AA16" s="25" t="s">
        <v>37</v>
      </c>
      <c r="AB16" s="23">
        <v>1</v>
      </c>
      <c r="AC16" s="24">
        <v>1</v>
      </c>
      <c r="AD16" s="25" t="s">
        <v>37</v>
      </c>
      <c r="AE16" s="23"/>
      <c r="AF16" s="24"/>
      <c r="AG16" s="25"/>
      <c r="AH16" s="26"/>
      <c r="AI16" s="27"/>
      <c r="AJ16" s="28"/>
      <c r="AK16" s="90">
        <f>SUM(G16,J16,M16,P16,S16,V16,Y16,AB16,AE16,AH16)*15</f>
        <v>120</v>
      </c>
      <c r="AL16" s="107">
        <f>SUM(H16,K16,N16,Q16,T16,W16,Z16,AC16,AF16,AI16)</f>
        <v>8</v>
      </c>
    </row>
    <row r="17" spans="1:38" ht="12.6" customHeight="1" x14ac:dyDescent="0.25">
      <c r="A17" s="148" t="s">
        <v>43</v>
      </c>
      <c r="B17" s="212" t="s">
        <v>379</v>
      </c>
      <c r="C17" s="55" t="s">
        <v>228</v>
      </c>
      <c r="D17" s="49" t="s">
        <v>212</v>
      </c>
      <c r="E17" s="49" t="s">
        <v>37</v>
      </c>
      <c r="F17" s="50">
        <v>60</v>
      </c>
      <c r="G17" s="53">
        <v>0.5</v>
      </c>
      <c r="H17" s="55">
        <v>2</v>
      </c>
      <c r="I17" s="54" t="s">
        <v>37</v>
      </c>
      <c r="J17" s="53">
        <v>0.5</v>
      </c>
      <c r="K17" s="55">
        <v>2</v>
      </c>
      <c r="L17" s="54" t="s">
        <v>37</v>
      </c>
      <c r="M17" s="53"/>
      <c r="N17" s="55"/>
      <c r="O17" s="54"/>
      <c r="P17" s="53"/>
      <c r="Q17" s="55"/>
      <c r="R17" s="54"/>
      <c r="S17" s="53"/>
      <c r="T17" s="55"/>
      <c r="U17" s="54"/>
      <c r="V17" s="53"/>
      <c r="W17" s="55"/>
      <c r="X17" s="54"/>
      <c r="Y17" s="53"/>
      <c r="Z17" s="55"/>
      <c r="AA17" s="54"/>
      <c r="AB17" s="53"/>
      <c r="AC17" s="55"/>
      <c r="AD17" s="54"/>
      <c r="AE17" s="53"/>
      <c r="AF17" s="55"/>
      <c r="AG17" s="54"/>
      <c r="AH17" s="26"/>
      <c r="AI17" s="27"/>
      <c r="AJ17" s="28"/>
      <c r="AK17" s="90">
        <f t="shared" si="2"/>
        <v>15</v>
      </c>
      <c r="AL17" s="107">
        <f t="shared" si="3"/>
        <v>4</v>
      </c>
    </row>
    <row r="18" spans="1:38" ht="12.6" customHeight="1" thickBot="1" x14ac:dyDescent="0.25">
      <c r="A18" s="149" t="s">
        <v>536</v>
      </c>
      <c r="B18" s="234" t="s">
        <v>535</v>
      </c>
      <c r="C18" s="31" t="s">
        <v>228</v>
      </c>
      <c r="D18" s="44" t="s">
        <v>212</v>
      </c>
      <c r="E18" s="44" t="s">
        <v>37</v>
      </c>
      <c r="F18" s="45">
        <v>60</v>
      </c>
      <c r="G18" s="30"/>
      <c r="H18" s="31"/>
      <c r="I18" s="32"/>
      <c r="J18" s="30"/>
      <c r="K18" s="31"/>
      <c r="L18" s="32"/>
      <c r="M18" s="30"/>
      <c r="N18" s="31"/>
      <c r="O18" s="32"/>
      <c r="P18" s="30"/>
      <c r="Q18" s="31"/>
      <c r="R18" s="32"/>
      <c r="S18" s="30"/>
      <c r="T18" s="31"/>
      <c r="U18" s="32"/>
      <c r="V18" s="30"/>
      <c r="W18" s="31"/>
      <c r="X18" s="32"/>
      <c r="Y18" s="56">
        <v>0.5</v>
      </c>
      <c r="Z18" s="57">
        <v>2</v>
      </c>
      <c r="AA18" s="58" t="s">
        <v>37</v>
      </c>
      <c r="AB18" s="56">
        <v>0.5</v>
      </c>
      <c r="AC18" s="57">
        <v>2</v>
      </c>
      <c r="AD18" s="58" t="s">
        <v>37</v>
      </c>
      <c r="AE18" s="56">
        <v>0.5</v>
      </c>
      <c r="AF18" s="57">
        <v>2</v>
      </c>
      <c r="AG18" s="58" t="s">
        <v>37</v>
      </c>
      <c r="AH18" s="33"/>
      <c r="AI18" s="34"/>
      <c r="AJ18" s="35"/>
      <c r="AK18" s="91">
        <f t="shared" si="2"/>
        <v>22.5</v>
      </c>
      <c r="AL18" s="108">
        <f t="shared" si="3"/>
        <v>6</v>
      </c>
    </row>
    <row r="19" spans="1:38" ht="12.6" customHeight="1" x14ac:dyDescent="0.2">
      <c r="A19" s="146" t="s">
        <v>29</v>
      </c>
      <c r="B19" s="211" t="s">
        <v>277</v>
      </c>
      <c r="C19" s="109" t="s">
        <v>228</v>
      </c>
      <c r="D19" s="95" t="s">
        <v>213</v>
      </c>
      <c r="E19" s="95" t="s">
        <v>217</v>
      </c>
      <c r="F19" s="96">
        <v>45</v>
      </c>
      <c r="G19" s="122">
        <v>2</v>
      </c>
      <c r="H19" s="109">
        <v>2</v>
      </c>
      <c r="I19" s="123" t="s">
        <v>37</v>
      </c>
      <c r="J19" s="122">
        <v>2</v>
      </c>
      <c r="K19" s="109">
        <v>2</v>
      </c>
      <c r="L19" s="123" t="s">
        <v>36</v>
      </c>
      <c r="M19" s="122">
        <v>1</v>
      </c>
      <c r="N19" s="109">
        <v>1</v>
      </c>
      <c r="O19" s="123" t="s">
        <v>37</v>
      </c>
      <c r="P19" s="122">
        <v>1</v>
      </c>
      <c r="Q19" s="109">
        <v>1</v>
      </c>
      <c r="R19" s="123" t="s">
        <v>36</v>
      </c>
      <c r="S19" s="122">
        <v>1</v>
      </c>
      <c r="T19" s="109">
        <v>1</v>
      </c>
      <c r="U19" s="123" t="s">
        <v>37</v>
      </c>
      <c r="V19" s="122">
        <v>1</v>
      </c>
      <c r="W19" s="109">
        <v>1</v>
      </c>
      <c r="X19" s="123" t="s">
        <v>36</v>
      </c>
      <c r="Y19" s="122"/>
      <c r="Z19" s="109"/>
      <c r="AA19" s="123"/>
      <c r="AB19" s="122"/>
      <c r="AC19" s="16"/>
      <c r="AD19" s="17"/>
      <c r="AE19" s="15"/>
      <c r="AF19" s="16"/>
      <c r="AG19" s="17"/>
      <c r="AH19" s="18"/>
      <c r="AI19" s="19"/>
      <c r="AJ19" s="20"/>
      <c r="AK19" s="89">
        <f t="shared" si="0"/>
        <v>120</v>
      </c>
      <c r="AL19" s="105">
        <f t="shared" si="1"/>
        <v>8</v>
      </c>
    </row>
    <row r="20" spans="1:38" ht="12.6" customHeight="1" x14ac:dyDescent="0.2">
      <c r="A20" s="147" t="s">
        <v>30</v>
      </c>
      <c r="B20" s="212" t="s">
        <v>278</v>
      </c>
      <c r="C20" s="55" t="s">
        <v>228</v>
      </c>
      <c r="D20" s="49" t="s">
        <v>213</v>
      </c>
      <c r="E20" s="49" t="s">
        <v>217</v>
      </c>
      <c r="F20" s="50">
        <v>45</v>
      </c>
      <c r="G20" s="53">
        <v>2</v>
      </c>
      <c r="H20" s="55">
        <v>2</v>
      </c>
      <c r="I20" s="54" t="s">
        <v>37</v>
      </c>
      <c r="J20" s="53">
        <v>2</v>
      </c>
      <c r="K20" s="55">
        <v>2</v>
      </c>
      <c r="L20" s="54" t="s">
        <v>36</v>
      </c>
      <c r="M20" s="53">
        <v>1</v>
      </c>
      <c r="N20" s="55">
        <v>1</v>
      </c>
      <c r="O20" s="54" t="s">
        <v>37</v>
      </c>
      <c r="P20" s="53">
        <v>1</v>
      </c>
      <c r="Q20" s="55">
        <v>1</v>
      </c>
      <c r="R20" s="54" t="s">
        <v>36</v>
      </c>
      <c r="S20" s="53">
        <v>1</v>
      </c>
      <c r="T20" s="55">
        <v>1</v>
      </c>
      <c r="U20" s="54" t="s">
        <v>37</v>
      </c>
      <c r="V20" s="53">
        <v>1</v>
      </c>
      <c r="W20" s="55">
        <v>1</v>
      </c>
      <c r="X20" s="54" t="s">
        <v>36</v>
      </c>
      <c r="Y20" s="53"/>
      <c r="Z20" s="55"/>
      <c r="AA20" s="54"/>
      <c r="AB20" s="53"/>
      <c r="AC20" s="24"/>
      <c r="AD20" s="25"/>
      <c r="AE20" s="23"/>
      <c r="AF20" s="24"/>
      <c r="AG20" s="25"/>
      <c r="AH20" s="26"/>
      <c r="AI20" s="27"/>
      <c r="AJ20" s="28"/>
      <c r="AK20" s="90">
        <f t="shared" si="0"/>
        <v>120</v>
      </c>
      <c r="AL20" s="107">
        <f t="shared" si="1"/>
        <v>8</v>
      </c>
    </row>
    <row r="21" spans="1:38" ht="12.6" customHeight="1" x14ac:dyDescent="0.2">
      <c r="A21" s="147" t="s">
        <v>42</v>
      </c>
      <c r="B21" s="212" t="s">
        <v>279</v>
      </c>
      <c r="C21" s="55" t="s">
        <v>280</v>
      </c>
      <c r="D21" s="49" t="s">
        <v>213</v>
      </c>
      <c r="E21" s="49" t="s">
        <v>217</v>
      </c>
      <c r="F21" s="50">
        <v>45</v>
      </c>
      <c r="G21" s="53"/>
      <c r="H21" s="55"/>
      <c r="I21" s="54"/>
      <c r="J21" s="53"/>
      <c r="K21" s="55"/>
      <c r="L21" s="54"/>
      <c r="M21" s="53"/>
      <c r="N21" s="55"/>
      <c r="O21" s="54"/>
      <c r="P21" s="53"/>
      <c r="Q21" s="55"/>
      <c r="R21" s="54"/>
      <c r="S21" s="53"/>
      <c r="T21" s="55"/>
      <c r="U21" s="54"/>
      <c r="V21" s="53"/>
      <c r="W21" s="55"/>
      <c r="X21" s="54"/>
      <c r="Y21" s="53">
        <v>2</v>
      </c>
      <c r="Z21" s="55">
        <v>2</v>
      </c>
      <c r="AA21" s="54" t="s">
        <v>37</v>
      </c>
      <c r="AB21" s="53">
        <v>2</v>
      </c>
      <c r="AC21" s="24">
        <v>2</v>
      </c>
      <c r="AD21" s="25" t="s">
        <v>37</v>
      </c>
      <c r="AE21" s="23"/>
      <c r="AF21" s="24"/>
      <c r="AG21" s="25"/>
      <c r="AH21" s="26"/>
      <c r="AI21" s="27"/>
      <c r="AJ21" s="28"/>
      <c r="AK21" s="90">
        <f t="shared" si="0"/>
        <v>60</v>
      </c>
      <c r="AL21" s="107">
        <f t="shared" si="1"/>
        <v>4</v>
      </c>
    </row>
    <row r="22" spans="1:38" ht="12.6" customHeight="1" x14ac:dyDescent="0.2">
      <c r="A22" s="147" t="s">
        <v>20</v>
      </c>
      <c r="B22" s="212" t="s">
        <v>333</v>
      </c>
      <c r="C22" s="55"/>
      <c r="D22" s="49" t="s">
        <v>213</v>
      </c>
      <c r="E22" s="49" t="s">
        <v>218</v>
      </c>
      <c r="F22" s="50">
        <v>45</v>
      </c>
      <c r="G22" s="53">
        <v>2</v>
      </c>
      <c r="H22" s="55">
        <v>2</v>
      </c>
      <c r="I22" s="54" t="s">
        <v>36</v>
      </c>
      <c r="J22" s="53">
        <v>2</v>
      </c>
      <c r="K22" s="55">
        <v>2</v>
      </c>
      <c r="L22" s="54" t="s">
        <v>36</v>
      </c>
      <c r="M22" s="53">
        <v>2</v>
      </c>
      <c r="N22" s="55">
        <v>2</v>
      </c>
      <c r="O22" s="54" t="s">
        <v>36</v>
      </c>
      <c r="P22" s="53">
        <v>2</v>
      </c>
      <c r="Q22" s="55">
        <v>2</v>
      </c>
      <c r="R22" s="54" t="s">
        <v>36</v>
      </c>
      <c r="S22" s="53">
        <v>2</v>
      </c>
      <c r="T22" s="55">
        <v>2</v>
      </c>
      <c r="U22" s="54" t="s">
        <v>36</v>
      </c>
      <c r="V22" s="53">
        <v>2</v>
      </c>
      <c r="W22" s="55">
        <v>2</v>
      </c>
      <c r="X22" s="54" t="s">
        <v>36</v>
      </c>
      <c r="Y22" s="53"/>
      <c r="Z22" s="55"/>
      <c r="AA22" s="54"/>
      <c r="AB22" s="53"/>
      <c r="AC22" s="24"/>
      <c r="AD22" s="25"/>
      <c r="AE22" s="23"/>
      <c r="AF22" s="24"/>
      <c r="AG22" s="25"/>
      <c r="AH22" s="26"/>
      <c r="AI22" s="27"/>
      <c r="AJ22" s="28"/>
      <c r="AK22" s="90">
        <f t="shared" si="0"/>
        <v>180</v>
      </c>
      <c r="AL22" s="107">
        <f t="shared" si="1"/>
        <v>12</v>
      </c>
    </row>
    <row r="23" spans="1:38" ht="12.6" customHeight="1" x14ac:dyDescent="0.2">
      <c r="A23" s="147" t="s">
        <v>31</v>
      </c>
      <c r="B23" s="212" t="s">
        <v>334</v>
      </c>
      <c r="C23" s="55"/>
      <c r="D23" s="49" t="s">
        <v>213</v>
      </c>
      <c r="E23" s="49" t="s">
        <v>218</v>
      </c>
      <c r="F23" s="50">
        <v>45</v>
      </c>
      <c r="G23" s="53"/>
      <c r="H23" s="55"/>
      <c r="I23" s="54"/>
      <c r="J23" s="53"/>
      <c r="K23" s="55"/>
      <c r="L23" s="54"/>
      <c r="M23" s="53"/>
      <c r="N23" s="55"/>
      <c r="O23" s="54"/>
      <c r="P23" s="53"/>
      <c r="Q23" s="55"/>
      <c r="R23" s="54"/>
      <c r="S23" s="53"/>
      <c r="T23" s="55"/>
      <c r="U23" s="54"/>
      <c r="V23" s="53">
        <v>1</v>
      </c>
      <c r="W23" s="55">
        <v>2</v>
      </c>
      <c r="X23" s="54" t="s">
        <v>36</v>
      </c>
      <c r="Y23" s="53"/>
      <c r="Z23" s="55"/>
      <c r="AA23" s="54"/>
      <c r="AB23" s="53"/>
      <c r="AC23" s="24"/>
      <c r="AD23" s="25"/>
      <c r="AE23" s="23"/>
      <c r="AF23" s="24"/>
      <c r="AG23" s="25"/>
      <c r="AH23" s="26"/>
      <c r="AI23" s="27"/>
      <c r="AJ23" s="28"/>
      <c r="AK23" s="90">
        <f t="shared" si="0"/>
        <v>15</v>
      </c>
      <c r="AL23" s="107">
        <f t="shared" si="1"/>
        <v>2</v>
      </c>
    </row>
    <row r="24" spans="1:38" ht="12.6" customHeight="1" x14ac:dyDescent="0.2">
      <c r="A24" s="147" t="s">
        <v>32</v>
      </c>
      <c r="B24" s="212" t="s">
        <v>281</v>
      </c>
      <c r="C24" s="55" t="s">
        <v>228</v>
      </c>
      <c r="D24" s="49" t="s">
        <v>213</v>
      </c>
      <c r="E24" s="49" t="s">
        <v>218</v>
      </c>
      <c r="F24" s="50">
        <v>45</v>
      </c>
      <c r="G24" s="53">
        <v>1</v>
      </c>
      <c r="H24" s="55">
        <v>2</v>
      </c>
      <c r="I24" s="54" t="s">
        <v>37</v>
      </c>
      <c r="J24" s="53">
        <v>1</v>
      </c>
      <c r="K24" s="55">
        <v>2</v>
      </c>
      <c r="L24" s="54" t="s">
        <v>37</v>
      </c>
      <c r="M24" s="53"/>
      <c r="N24" s="55"/>
      <c r="O24" s="54"/>
      <c r="P24" s="53"/>
      <c r="Q24" s="55"/>
      <c r="R24" s="54"/>
      <c r="S24" s="53"/>
      <c r="T24" s="55"/>
      <c r="U24" s="54"/>
      <c r="V24" s="53"/>
      <c r="W24" s="55"/>
      <c r="X24" s="54"/>
      <c r="Y24" s="53"/>
      <c r="Z24" s="55"/>
      <c r="AA24" s="54"/>
      <c r="AB24" s="53"/>
      <c r="AC24" s="24"/>
      <c r="AD24" s="25"/>
      <c r="AE24" s="23"/>
      <c r="AF24" s="24"/>
      <c r="AG24" s="25"/>
      <c r="AH24" s="26"/>
      <c r="AI24" s="27"/>
      <c r="AJ24" s="28"/>
      <c r="AK24" s="90">
        <f t="shared" si="0"/>
        <v>30</v>
      </c>
      <c r="AL24" s="107">
        <f t="shared" si="1"/>
        <v>4</v>
      </c>
    </row>
    <row r="25" spans="1:38" s="218" customFormat="1" ht="12.6" customHeight="1" x14ac:dyDescent="0.2">
      <c r="A25" s="147" t="s">
        <v>21</v>
      </c>
      <c r="B25" s="212" t="s">
        <v>1166</v>
      </c>
      <c r="C25" s="55"/>
      <c r="D25" s="49" t="s">
        <v>213</v>
      </c>
      <c r="E25" s="49" t="s">
        <v>218</v>
      </c>
      <c r="F25" s="50">
        <v>45</v>
      </c>
      <c r="G25" s="53"/>
      <c r="H25" s="55"/>
      <c r="I25" s="54"/>
      <c r="J25" s="53"/>
      <c r="K25" s="55"/>
      <c r="L25" s="54"/>
      <c r="M25" s="53">
        <v>1</v>
      </c>
      <c r="N25" s="55">
        <v>1</v>
      </c>
      <c r="O25" s="54" t="s">
        <v>36</v>
      </c>
      <c r="P25" s="53"/>
      <c r="Q25" s="55"/>
      <c r="R25" s="54"/>
      <c r="S25" s="53"/>
      <c r="T25" s="55"/>
      <c r="U25" s="54"/>
      <c r="V25" s="53"/>
      <c r="W25" s="55"/>
      <c r="X25" s="54"/>
      <c r="Y25" s="53"/>
      <c r="Z25" s="55"/>
      <c r="AA25" s="54"/>
      <c r="AB25" s="53"/>
      <c r="AC25" s="55"/>
      <c r="AD25" s="54"/>
      <c r="AE25" s="53"/>
      <c r="AF25" s="55"/>
      <c r="AG25" s="54"/>
      <c r="AH25" s="53"/>
      <c r="AI25" s="55"/>
      <c r="AJ25" s="54"/>
      <c r="AK25" s="216">
        <f t="shared" si="0"/>
        <v>15</v>
      </c>
      <c r="AL25" s="217">
        <f t="shared" si="1"/>
        <v>1</v>
      </c>
    </row>
    <row r="26" spans="1:38" ht="12.6" customHeight="1" thickBot="1" x14ac:dyDescent="0.25">
      <c r="A26" s="145" t="s">
        <v>56</v>
      </c>
      <c r="B26" s="219" t="s">
        <v>336</v>
      </c>
      <c r="C26" s="76" t="s">
        <v>228</v>
      </c>
      <c r="D26" s="66" t="s">
        <v>213</v>
      </c>
      <c r="E26" s="66" t="s">
        <v>218</v>
      </c>
      <c r="F26" s="67">
        <v>45</v>
      </c>
      <c r="G26" s="75"/>
      <c r="H26" s="76"/>
      <c r="I26" s="77"/>
      <c r="J26" s="75"/>
      <c r="K26" s="76"/>
      <c r="L26" s="77"/>
      <c r="M26" s="75"/>
      <c r="N26" s="76"/>
      <c r="O26" s="77"/>
      <c r="P26" s="75"/>
      <c r="Q26" s="76"/>
      <c r="R26" s="77"/>
      <c r="S26" s="75">
        <v>1</v>
      </c>
      <c r="T26" s="76">
        <v>1</v>
      </c>
      <c r="U26" s="77" t="s">
        <v>37</v>
      </c>
      <c r="V26" s="75">
        <v>1</v>
      </c>
      <c r="W26" s="76">
        <v>1</v>
      </c>
      <c r="X26" s="77" t="s">
        <v>37</v>
      </c>
      <c r="Y26" s="75"/>
      <c r="Z26" s="76"/>
      <c r="AA26" s="77"/>
      <c r="AB26" s="75"/>
      <c r="AC26" s="74"/>
      <c r="AD26" s="78"/>
      <c r="AE26" s="75"/>
      <c r="AF26" s="74"/>
      <c r="AG26" s="78"/>
      <c r="AH26" s="68"/>
      <c r="AI26" s="69"/>
      <c r="AJ26" s="70"/>
      <c r="AK26" s="93">
        <f>SUM(G26,J26,M26,P26,S26,V26,Y26,AB26,AE26,AH26)*15</f>
        <v>30</v>
      </c>
      <c r="AL26" s="110">
        <f>SUM(H26,K26,N26,Q26,T26,W26,Z26,AC26,AF26,AI26)</f>
        <v>2</v>
      </c>
    </row>
    <row r="27" spans="1:38" ht="12.6" customHeight="1" thickBot="1" x14ac:dyDescent="0.3">
      <c r="A27" s="259" t="s">
        <v>35</v>
      </c>
      <c r="B27" s="260"/>
      <c r="C27" s="260"/>
      <c r="D27" s="260"/>
      <c r="E27" s="260"/>
      <c r="F27" s="261"/>
      <c r="G27" s="290"/>
      <c r="H27" s="291"/>
      <c r="I27" s="291"/>
      <c r="J27" s="291"/>
      <c r="K27" s="291"/>
      <c r="L27" s="291"/>
      <c r="M27" s="291"/>
      <c r="N27" s="291"/>
      <c r="O27" s="291"/>
      <c r="P27" s="291"/>
      <c r="Q27" s="291"/>
      <c r="R27" s="291"/>
      <c r="S27" s="291"/>
      <c r="T27" s="291"/>
      <c r="U27" s="291"/>
      <c r="V27" s="291"/>
      <c r="W27" s="291"/>
      <c r="X27" s="291"/>
      <c r="Y27" s="291"/>
      <c r="Z27" s="291"/>
      <c r="AA27" s="291"/>
      <c r="AB27" s="291"/>
      <c r="AC27" s="291"/>
      <c r="AD27" s="291"/>
      <c r="AE27" s="291"/>
      <c r="AF27" s="291"/>
      <c r="AG27" s="291"/>
      <c r="AH27" s="291"/>
      <c r="AI27" s="291"/>
      <c r="AJ27" s="292"/>
      <c r="AK27" s="293"/>
      <c r="AL27" s="294"/>
    </row>
    <row r="28" spans="1:38" ht="12.6" customHeight="1" thickBot="1" x14ac:dyDescent="0.3">
      <c r="A28" s="112" t="s">
        <v>255</v>
      </c>
      <c r="B28" s="86" t="s">
        <v>262</v>
      </c>
      <c r="C28" s="205"/>
      <c r="D28" s="207"/>
      <c r="E28" s="207"/>
      <c r="F28" s="208"/>
      <c r="G28" s="13"/>
      <c r="H28" s="205"/>
      <c r="I28" s="12"/>
      <c r="J28" s="13"/>
      <c r="K28" s="205"/>
      <c r="L28" s="12"/>
      <c r="M28" s="229"/>
      <c r="N28" s="226"/>
      <c r="O28" s="230"/>
      <c r="P28" s="229"/>
      <c r="Q28" s="226"/>
      <c r="R28" s="230"/>
      <c r="S28" s="229"/>
      <c r="T28" s="226">
        <v>2</v>
      </c>
      <c r="U28" s="230"/>
      <c r="V28" s="229"/>
      <c r="W28" s="226">
        <v>2</v>
      </c>
      <c r="X28" s="230"/>
      <c r="Y28" s="229"/>
      <c r="Z28" s="226">
        <v>2</v>
      </c>
      <c r="AA28" s="230"/>
      <c r="AB28" s="229"/>
      <c r="AC28" s="226">
        <v>2</v>
      </c>
      <c r="AD28" s="230"/>
      <c r="AE28" s="229"/>
      <c r="AF28" s="226">
        <v>2</v>
      </c>
      <c r="AG28" s="230"/>
      <c r="AH28" s="72"/>
      <c r="AI28" s="71"/>
      <c r="AJ28" s="11"/>
      <c r="AK28" s="92"/>
      <c r="AL28" s="232">
        <f>SUM(H28,K28,N28,Q28,T28,W28,Z28,AC28,AF28,AI28)</f>
        <v>10</v>
      </c>
    </row>
    <row r="29" spans="1:38" ht="12.6" customHeight="1" thickBot="1" x14ac:dyDescent="0.3">
      <c r="A29" s="113" t="s">
        <v>19</v>
      </c>
      <c r="B29" s="231" t="s">
        <v>335</v>
      </c>
      <c r="C29" s="60"/>
      <c r="D29" s="46"/>
      <c r="E29" s="47" t="s">
        <v>219</v>
      </c>
      <c r="F29" s="48"/>
      <c r="G29" s="59"/>
      <c r="H29" s="60"/>
      <c r="I29" s="61"/>
      <c r="J29" s="59"/>
      <c r="K29" s="60"/>
      <c r="L29" s="61"/>
      <c r="M29" s="59"/>
      <c r="N29" s="60"/>
      <c r="O29" s="61"/>
      <c r="P29" s="59"/>
      <c r="Q29" s="60"/>
      <c r="R29" s="61"/>
      <c r="S29" s="59"/>
      <c r="T29" s="60"/>
      <c r="U29" s="61"/>
      <c r="V29" s="59"/>
      <c r="W29" s="60"/>
      <c r="X29" s="61"/>
      <c r="Y29" s="59"/>
      <c r="Z29" s="60"/>
      <c r="AA29" s="61"/>
      <c r="AB29" s="59"/>
      <c r="AC29" s="2"/>
      <c r="AD29" s="36"/>
      <c r="AE29" s="8">
        <v>0</v>
      </c>
      <c r="AF29" s="2">
        <v>2</v>
      </c>
      <c r="AG29" s="36" t="s">
        <v>37</v>
      </c>
      <c r="AH29" s="37">
        <v>0</v>
      </c>
      <c r="AI29" s="38">
        <v>2</v>
      </c>
      <c r="AJ29" s="39" t="s">
        <v>37</v>
      </c>
      <c r="AK29" s="94">
        <f>SUM(G29,J29,M29,P29,S29,V29,Y29,AB29,AE29,AH29)*15</f>
        <v>0</v>
      </c>
      <c r="AL29" s="114">
        <f>SUM(H29,K29,N29,Q29,T29,W29,Z29,AC29,AF29,AI29)</f>
        <v>4</v>
      </c>
    </row>
    <row r="30" spans="1:38" ht="12.6" customHeight="1" thickBot="1" x14ac:dyDescent="0.3">
      <c r="A30" s="295" t="s">
        <v>282</v>
      </c>
      <c r="B30" s="296"/>
      <c r="C30" s="296"/>
      <c r="D30" s="296"/>
      <c r="E30" s="296"/>
      <c r="F30" s="297"/>
      <c r="G30" s="129">
        <f>SUM(G8:G26,G28,G29)</f>
        <v>18.5</v>
      </c>
      <c r="H30" s="124">
        <f>SUM(H8:H26,H28,H29)</f>
        <v>29</v>
      </c>
      <c r="I30" s="130"/>
      <c r="J30" s="129">
        <f>SUM(J8:J26,J28,J29)</f>
        <v>18.5</v>
      </c>
      <c r="K30" s="124">
        <f>SUM(K8:K26,K28,K29)</f>
        <v>29</v>
      </c>
      <c r="L30" s="130"/>
      <c r="M30" s="129">
        <f>SUM(M8:M26,M28,M29)</f>
        <v>17</v>
      </c>
      <c r="N30" s="124">
        <f>SUM(N8:N26,N28,N29)</f>
        <v>23</v>
      </c>
      <c r="O30" s="130"/>
      <c r="P30" s="129">
        <f>SUM(P8:P26,P28,P29)</f>
        <v>16</v>
      </c>
      <c r="Q30" s="124">
        <f>SUM(Q8:Q26,Q28,Q29)</f>
        <v>23</v>
      </c>
      <c r="R30" s="130"/>
      <c r="S30" s="129">
        <f>SUM(S8:S26,S28,S29)</f>
        <v>17</v>
      </c>
      <c r="T30" s="124">
        <f>SUM(T8:T26,T28,T29)</f>
        <v>25</v>
      </c>
      <c r="U30" s="130"/>
      <c r="V30" s="129">
        <f>SUM(V8:V26,V28,V29)</f>
        <v>17</v>
      </c>
      <c r="W30" s="124">
        <f>SUM(W8:W26,W28,W29)</f>
        <v>27</v>
      </c>
      <c r="X30" s="130"/>
      <c r="Y30" s="129">
        <f>SUM(Y8:Y26,Y28,Y29)</f>
        <v>12.5</v>
      </c>
      <c r="Z30" s="124">
        <f>SUM(Z8:Z26,Z28,Z29)</f>
        <v>22</v>
      </c>
      <c r="AA30" s="130"/>
      <c r="AB30" s="129">
        <f>SUM(AB8:AB26,AB28,AB29)</f>
        <v>12.5</v>
      </c>
      <c r="AC30" s="124">
        <f>SUM(AC8:AC26,AC28,AC29)</f>
        <v>24</v>
      </c>
      <c r="AD30" s="130"/>
      <c r="AE30" s="129">
        <f>SUM(AE8:AE26,AE28,AE29)</f>
        <v>0.5</v>
      </c>
      <c r="AF30" s="124">
        <f>SUM(AF8:AF26,AF28,AF29)</f>
        <v>6</v>
      </c>
      <c r="AG30" s="130"/>
      <c r="AH30" s="139">
        <f>SUM(AH8:AH26,AH28,AH29)</f>
        <v>0</v>
      </c>
      <c r="AI30" s="140">
        <f>SUM(AI8:AI26,AI28,AI29)</f>
        <v>2</v>
      </c>
      <c r="AJ30" s="39"/>
      <c r="AK30" s="125">
        <f>SUM(AK8:AK25,AK28,AK29)</f>
        <v>1912.5</v>
      </c>
      <c r="AL30" s="126">
        <f>SUM(AL8:AL26,AL28,AL29)</f>
        <v>210</v>
      </c>
    </row>
    <row r="31" spans="1:38" ht="12.6" customHeight="1" thickBot="1" x14ac:dyDescent="0.3">
      <c r="A31" s="298" t="s">
        <v>23</v>
      </c>
      <c r="B31" s="299"/>
      <c r="C31" s="299"/>
      <c r="D31" s="299"/>
      <c r="E31" s="299"/>
      <c r="F31" s="299"/>
      <c r="G31" s="299"/>
      <c r="H31" s="299"/>
      <c r="I31" s="299"/>
      <c r="J31" s="299"/>
      <c r="K31" s="299"/>
      <c r="L31" s="299"/>
      <c r="M31" s="299"/>
      <c r="N31" s="299"/>
      <c r="O31" s="299"/>
      <c r="P31" s="299"/>
      <c r="Q31" s="299"/>
      <c r="R31" s="299"/>
      <c r="S31" s="299"/>
      <c r="T31" s="299"/>
      <c r="U31" s="299"/>
      <c r="V31" s="299"/>
      <c r="W31" s="299"/>
      <c r="X31" s="299"/>
      <c r="Y31" s="299"/>
      <c r="Z31" s="299"/>
      <c r="AA31" s="299"/>
      <c r="AB31" s="299"/>
      <c r="AC31" s="299"/>
      <c r="AD31" s="299"/>
      <c r="AE31" s="299"/>
      <c r="AF31" s="299"/>
      <c r="AG31" s="299"/>
      <c r="AH31" s="299"/>
      <c r="AI31" s="299"/>
      <c r="AJ31" s="299"/>
      <c r="AK31" s="299"/>
      <c r="AL31" s="300"/>
    </row>
    <row r="32" spans="1:38" ht="12.6" customHeight="1" thickBot="1" x14ac:dyDescent="0.3">
      <c r="A32" s="278" t="s">
        <v>215</v>
      </c>
      <c r="B32" s="281" t="s">
        <v>216</v>
      </c>
      <c r="C32" s="284" t="s">
        <v>214</v>
      </c>
      <c r="D32" s="287" t="s">
        <v>211</v>
      </c>
      <c r="E32" s="287" t="s">
        <v>47</v>
      </c>
      <c r="F32" s="272" t="s">
        <v>210</v>
      </c>
      <c r="G32" s="275" t="s">
        <v>0</v>
      </c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  <c r="V32" s="276"/>
      <c r="W32" s="276"/>
      <c r="X32" s="276"/>
      <c r="Y32" s="276"/>
      <c r="Z32" s="276"/>
      <c r="AA32" s="276"/>
      <c r="AB32" s="276"/>
      <c r="AC32" s="276"/>
      <c r="AD32" s="276"/>
      <c r="AE32" s="276"/>
      <c r="AF32" s="276"/>
      <c r="AG32" s="276"/>
      <c r="AH32" s="276"/>
      <c r="AI32" s="276"/>
      <c r="AJ32" s="277"/>
      <c r="AK32" s="275"/>
      <c r="AL32" s="277"/>
    </row>
    <row r="33" spans="1:40" ht="12.6" customHeight="1" x14ac:dyDescent="0.25">
      <c r="A33" s="279"/>
      <c r="B33" s="282"/>
      <c r="C33" s="285"/>
      <c r="D33" s="288"/>
      <c r="E33" s="288"/>
      <c r="F33" s="273"/>
      <c r="G33" s="267" t="s">
        <v>2</v>
      </c>
      <c r="H33" s="268"/>
      <c r="I33" s="269"/>
      <c r="J33" s="267" t="s">
        <v>3</v>
      </c>
      <c r="K33" s="268"/>
      <c r="L33" s="269"/>
      <c r="M33" s="267" t="s">
        <v>4</v>
      </c>
      <c r="N33" s="268"/>
      <c r="O33" s="269"/>
      <c r="P33" s="267" t="s">
        <v>5</v>
      </c>
      <c r="Q33" s="268"/>
      <c r="R33" s="269"/>
      <c r="S33" s="267" t="s">
        <v>6</v>
      </c>
      <c r="T33" s="268"/>
      <c r="U33" s="269"/>
      <c r="V33" s="267" t="s">
        <v>7</v>
      </c>
      <c r="W33" s="268"/>
      <c r="X33" s="269"/>
      <c r="Y33" s="267" t="s">
        <v>8</v>
      </c>
      <c r="Z33" s="268"/>
      <c r="AA33" s="269"/>
      <c r="AB33" s="267" t="s">
        <v>9</v>
      </c>
      <c r="AC33" s="268"/>
      <c r="AD33" s="269"/>
      <c r="AE33" s="267" t="s">
        <v>10</v>
      </c>
      <c r="AF33" s="268"/>
      <c r="AG33" s="269"/>
      <c r="AH33" s="267" t="s">
        <v>11</v>
      </c>
      <c r="AI33" s="268"/>
      <c r="AJ33" s="269"/>
      <c r="AK33" s="270" t="s">
        <v>220</v>
      </c>
      <c r="AL33" s="270" t="s">
        <v>54</v>
      </c>
      <c r="AM33" s="9"/>
      <c r="AN33" s="9"/>
    </row>
    <row r="34" spans="1:40" ht="12.6" customHeight="1" thickBot="1" x14ac:dyDescent="0.3">
      <c r="A34" s="280"/>
      <c r="B34" s="283"/>
      <c r="C34" s="286"/>
      <c r="D34" s="289"/>
      <c r="E34" s="289"/>
      <c r="F34" s="274"/>
      <c r="G34" s="204" t="s">
        <v>1</v>
      </c>
      <c r="H34" s="206" t="s">
        <v>12</v>
      </c>
      <c r="I34" s="63" t="s">
        <v>22</v>
      </c>
      <c r="J34" s="204" t="s">
        <v>1</v>
      </c>
      <c r="K34" s="206" t="s">
        <v>12</v>
      </c>
      <c r="L34" s="63" t="s">
        <v>22</v>
      </c>
      <c r="M34" s="204" t="s">
        <v>1</v>
      </c>
      <c r="N34" s="206" t="s">
        <v>12</v>
      </c>
      <c r="O34" s="63" t="s">
        <v>22</v>
      </c>
      <c r="P34" s="204" t="s">
        <v>1</v>
      </c>
      <c r="Q34" s="206" t="s">
        <v>12</v>
      </c>
      <c r="R34" s="63" t="s">
        <v>22</v>
      </c>
      <c r="S34" s="204" t="s">
        <v>1</v>
      </c>
      <c r="T34" s="206" t="s">
        <v>12</v>
      </c>
      <c r="U34" s="63" t="s">
        <v>22</v>
      </c>
      <c r="V34" s="204" t="s">
        <v>1</v>
      </c>
      <c r="W34" s="206" t="s">
        <v>12</v>
      </c>
      <c r="X34" s="63" t="s">
        <v>22</v>
      </c>
      <c r="Y34" s="204" t="s">
        <v>1</v>
      </c>
      <c r="Z34" s="206" t="s">
        <v>12</v>
      </c>
      <c r="AA34" s="63" t="s">
        <v>22</v>
      </c>
      <c r="AB34" s="204" t="s">
        <v>1</v>
      </c>
      <c r="AC34" s="206" t="s">
        <v>12</v>
      </c>
      <c r="AD34" s="63" t="s">
        <v>22</v>
      </c>
      <c r="AE34" s="204" t="s">
        <v>1</v>
      </c>
      <c r="AF34" s="206" t="s">
        <v>12</v>
      </c>
      <c r="AG34" s="63" t="s">
        <v>22</v>
      </c>
      <c r="AH34" s="204" t="s">
        <v>1</v>
      </c>
      <c r="AI34" s="206" t="s">
        <v>12</v>
      </c>
      <c r="AJ34" s="63" t="s">
        <v>22</v>
      </c>
      <c r="AK34" s="271"/>
      <c r="AL34" s="271"/>
      <c r="AM34" s="3"/>
      <c r="AN34" s="3"/>
    </row>
    <row r="35" spans="1:40" ht="12.6" customHeight="1" thickBot="1" x14ac:dyDescent="0.3">
      <c r="A35" s="264" t="s">
        <v>283</v>
      </c>
      <c r="B35" s="265"/>
      <c r="C35" s="265"/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265"/>
      <c r="U35" s="265"/>
      <c r="V35" s="265"/>
      <c r="W35" s="265"/>
      <c r="X35" s="265"/>
      <c r="Y35" s="265"/>
      <c r="Z35" s="265"/>
      <c r="AA35" s="265"/>
      <c r="AB35" s="265"/>
      <c r="AC35" s="265"/>
      <c r="AD35" s="265"/>
      <c r="AE35" s="265"/>
      <c r="AF35" s="265"/>
      <c r="AG35" s="265"/>
      <c r="AH35" s="265"/>
      <c r="AI35" s="265"/>
      <c r="AJ35" s="265"/>
      <c r="AK35" s="265"/>
      <c r="AL35" s="266"/>
    </row>
    <row r="36" spans="1:40" ht="12.6" customHeight="1" x14ac:dyDescent="0.2">
      <c r="A36" s="142" t="s">
        <v>14</v>
      </c>
      <c r="B36" s="233" t="s">
        <v>284</v>
      </c>
      <c r="C36" s="16"/>
      <c r="D36" s="40" t="s">
        <v>213</v>
      </c>
      <c r="E36" s="40" t="s">
        <v>217</v>
      </c>
      <c r="F36" s="41">
        <v>45</v>
      </c>
      <c r="G36" s="15"/>
      <c r="H36" s="16"/>
      <c r="I36" s="17"/>
      <c r="J36" s="15">
        <v>2</v>
      </c>
      <c r="K36" s="16">
        <v>3</v>
      </c>
      <c r="L36" s="17" t="s">
        <v>36</v>
      </c>
      <c r="M36" s="15"/>
      <c r="N36" s="16"/>
      <c r="O36" s="17"/>
      <c r="P36" s="15"/>
      <c r="Q36" s="16"/>
      <c r="R36" s="17"/>
      <c r="S36" s="15"/>
      <c r="T36" s="16"/>
      <c r="U36" s="17"/>
      <c r="V36" s="15"/>
      <c r="W36" s="16"/>
      <c r="X36" s="17"/>
      <c r="Y36" s="15"/>
      <c r="Z36" s="16"/>
      <c r="AA36" s="17"/>
      <c r="AB36" s="15"/>
      <c r="AC36" s="16"/>
      <c r="AD36" s="17"/>
      <c r="AE36" s="15"/>
      <c r="AF36" s="16"/>
      <c r="AG36" s="17"/>
      <c r="AH36" s="18"/>
      <c r="AI36" s="19"/>
      <c r="AJ36" s="20"/>
      <c r="AK36" s="89">
        <f>SUM(G36,J36,M36,P36,S36,V36,Y36,AB36,AE36,AH36)*15</f>
        <v>30</v>
      </c>
      <c r="AL36" s="105">
        <f>SUM(H36,K36,N36,Q36,T36,W36,Z36,AC36,AF36,AI36)</f>
        <v>3</v>
      </c>
    </row>
    <row r="37" spans="1:40" ht="12.6" customHeight="1" x14ac:dyDescent="0.2">
      <c r="A37" s="143" t="s">
        <v>15</v>
      </c>
      <c r="B37" s="212" t="s">
        <v>285</v>
      </c>
      <c r="C37" s="24"/>
      <c r="D37" s="42" t="s">
        <v>213</v>
      </c>
      <c r="E37" s="42" t="s">
        <v>217</v>
      </c>
      <c r="F37" s="43">
        <v>45</v>
      </c>
      <c r="G37" s="23"/>
      <c r="H37" s="24"/>
      <c r="I37" s="25"/>
      <c r="J37" s="23"/>
      <c r="K37" s="24"/>
      <c r="L37" s="25"/>
      <c r="M37" s="23"/>
      <c r="N37" s="24"/>
      <c r="O37" s="25"/>
      <c r="P37" s="23">
        <v>2</v>
      </c>
      <c r="Q37" s="24">
        <v>3</v>
      </c>
      <c r="R37" s="25" t="s">
        <v>36</v>
      </c>
      <c r="S37" s="23"/>
      <c r="T37" s="24"/>
      <c r="U37" s="25"/>
      <c r="V37" s="23"/>
      <c r="W37" s="24"/>
      <c r="X37" s="25"/>
      <c r="Y37" s="23"/>
      <c r="Z37" s="24"/>
      <c r="AA37" s="25"/>
      <c r="AB37" s="23"/>
      <c r="AC37" s="24"/>
      <c r="AD37" s="25"/>
      <c r="AE37" s="23"/>
      <c r="AF37" s="24"/>
      <c r="AG37" s="25"/>
      <c r="AH37" s="26"/>
      <c r="AI37" s="27"/>
      <c r="AJ37" s="28"/>
      <c r="AK37" s="90">
        <f t="shared" ref="AK37:AK54" si="4">SUM(G37,J37,M37,P37,S37,V37,Y37,AB37,AE37,AH37)*15</f>
        <v>30</v>
      </c>
      <c r="AL37" s="107">
        <f t="shared" ref="AL37:AL54" si="5">SUM(H37,K37,N37,Q37,T37,W37,Z37,AC37,AF37,AI37)</f>
        <v>3</v>
      </c>
    </row>
    <row r="38" spans="1:40" ht="12.6" customHeight="1" x14ac:dyDescent="0.2">
      <c r="A38" s="143" t="s">
        <v>13</v>
      </c>
      <c r="B38" s="212" t="s">
        <v>337</v>
      </c>
      <c r="C38" s="24"/>
      <c r="D38" s="42" t="s">
        <v>213</v>
      </c>
      <c r="E38" s="42" t="s">
        <v>217</v>
      </c>
      <c r="F38" s="43">
        <v>45</v>
      </c>
      <c r="G38" s="23"/>
      <c r="H38" s="24"/>
      <c r="I38" s="25"/>
      <c r="J38" s="23">
        <v>2</v>
      </c>
      <c r="K38" s="24">
        <v>3</v>
      </c>
      <c r="L38" s="25" t="s">
        <v>36</v>
      </c>
      <c r="M38" s="23"/>
      <c r="N38" s="24"/>
      <c r="O38" s="25"/>
      <c r="P38" s="23"/>
      <c r="Q38" s="24"/>
      <c r="R38" s="25"/>
      <c r="S38" s="23"/>
      <c r="T38" s="24"/>
      <c r="U38" s="25"/>
      <c r="V38" s="23"/>
      <c r="W38" s="24"/>
      <c r="X38" s="25"/>
      <c r="Y38" s="23"/>
      <c r="Z38" s="24"/>
      <c r="AA38" s="25"/>
      <c r="AB38" s="23"/>
      <c r="AC38" s="24"/>
      <c r="AD38" s="25"/>
      <c r="AE38" s="23"/>
      <c r="AF38" s="24"/>
      <c r="AG38" s="25"/>
      <c r="AH38" s="26"/>
      <c r="AI38" s="27"/>
      <c r="AJ38" s="28"/>
      <c r="AK38" s="90">
        <f t="shared" si="4"/>
        <v>30</v>
      </c>
      <c r="AL38" s="107">
        <f t="shared" si="5"/>
        <v>3</v>
      </c>
    </row>
    <row r="39" spans="1:40" ht="12.6" customHeight="1" x14ac:dyDescent="0.2">
      <c r="A39" s="143" t="s">
        <v>286</v>
      </c>
      <c r="B39" s="212" t="s">
        <v>287</v>
      </c>
      <c r="C39" s="24"/>
      <c r="D39" s="42" t="s">
        <v>213</v>
      </c>
      <c r="E39" s="42" t="s">
        <v>217</v>
      </c>
      <c r="F39" s="43">
        <v>45</v>
      </c>
      <c r="G39" s="23"/>
      <c r="H39" s="24"/>
      <c r="I39" s="25"/>
      <c r="J39" s="23"/>
      <c r="K39" s="24"/>
      <c r="L39" s="25"/>
      <c r="M39" s="23"/>
      <c r="N39" s="24"/>
      <c r="O39" s="25"/>
      <c r="P39" s="23">
        <v>2</v>
      </c>
      <c r="Q39" s="24">
        <v>2</v>
      </c>
      <c r="R39" s="25" t="s">
        <v>37</v>
      </c>
      <c r="S39" s="23"/>
      <c r="T39" s="24"/>
      <c r="U39" s="25"/>
      <c r="V39" s="23"/>
      <c r="W39" s="24"/>
      <c r="X39" s="25"/>
      <c r="Y39" s="23"/>
      <c r="Z39" s="24"/>
      <c r="AA39" s="25"/>
      <c r="AB39" s="23"/>
      <c r="AC39" s="24"/>
      <c r="AD39" s="25"/>
      <c r="AE39" s="23"/>
      <c r="AF39" s="24"/>
      <c r="AG39" s="25"/>
      <c r="AH39" s="26"/>
      <c r="AI39" s="27"/>
      <c r="AJ39" s="28"/>
      <c r="AK39" s="90">
        <f t="shared" si="4"/>
        <v>30</v>
      </c>
      <c r="AL39" s="107">
        <f t="shared" si="5"/>
        <v>2</v>
      </c>
    </row>
    <row r="40" spans="1:40" ht="12.6" customHeight="1" x14ac:dyDescent="0.2">
      <c r="A40" s="143" t="s">
        <v>16</v>
      </c>
      <c r="B40" s="212" t="s">
        <v>338</v>
      </c>
      <c r="C40" s="24"/>
      <c r="D40" s="42" t="s">
        <v>213</v>
      </c>
      <c r="E40" s="42" t="s">
        <v>217</v>
      </c>
      <c r="F40" s="43">
        <v>45</v>
      </c>
      <c r="G40" s="23"/>
      <c r="H40" s="24"/>
      <c r="I40" s="25"/>
      <c r="J40" s="23"/>
      <c r="K40" s="24"/>
      <c r="L40" s="25"/>
      <c r="M40" s="23"/>
      <c r="N40" s="24"/>
      <c r="O40" s="25"/>
      <c r="P40" s="23"/>
      <c r="Q40" s="24"/>
      <c r="R40" s="25"/>
      <c r="S40" s="23">
        <v>2</v>
      </c>
      <c r="T40" s="24">
        <v>3</v>
      </c>
      <c r="U40" s="25" t="s">
        <v>36</v>
      </c>
      <c r="V40" s="23"/>
      <c r="W40" s="24"/>
      <c r="X40" s="25"/>
      <c r="Y40" s="23"/>
      <c r="Z40" s="24"/>
      <c r="AA40" s="25"/>
      <c r="AB40" s="23"/>
      <c r="AC40" s="24"/>
      <c r="AD40" s="25"/>
      <c r="AE40" s="23"/>
      <c r="AF40" s="24"/>
      <c r="AG40" s="25"/>
      <c r="AH40" s="26"/>
      <c r="AI40" s="27"/>
      <c r="AJ40" s="28"/>
      <c r="AK40" s="90">
        <f t="shared" si="4"/>
        <v>30</v>
      </c>
      <c r="AL40" s="107">
        <f t="shared" si="5"/>
        <v>3</v>
      </c>
    </row>
    <row r="41" spans="1:40" ht="12.6" customHeight="1" x14ac:dyDescent="0.2">
      <c r="A41" s="143" t="s">
        <v>288</v>
      </c>
      <c r="B41" s="212" t="s">
        <v>289</v>
      </c>
      <c r="C41" s="24"/>
      <c r="D41" s="42" t="s">
        <v>213</v>
      </c>
      <c r="E41" s="42" t="s">
        <v>217</v>
      </c>
      <c r="F41" s="43">
        <v>45</v>
      </c>
      <c r="G41" s="23"/>
      <c r="H41" s="24"/>
      <c r="I41" s="25"/>
      <c r="J41" s="23"/>
      <c r="K41" s="24"/>
      <c r="L41" s="25"/>
      <c r="M41" s="23">
        <v>2</v>
      </c>
      <c r="N41" s="24">
        <v>2</v>
      </c>
      <c r="O41" s="25" t="s">
        <v>37</v>
      </c>
      <c r="P41" s="23"/>
      <c r="Q41" s="24"/>
      <c r="R41" s="25"/>
      <c r="S41" s="23"/>
      <c r="T41" s="24"/>
      <c r="U41" s="25"/>
      <c r="V41" s="23"/>
      <c r="W41" s="24"/>
      <c r="X41" s="25"/>
      <c r="Y41" s="23"/>
      <c r="Z41" s="24"/>
      <c r="AA41" s="25"/>
      <c r="AB41" s="23"/>
      <c r="AC41" s="24"/>
      <c r="AD41" s="25"/>
      <c r="AE41" s="23"/>
      <c r="AF41" s="24"/>
      <c r="AG41" s="25"/>
      <c r="AH41" s="26"/>
      <c r="AI41" s="27"/>
      <c r="AJ41" s="28"/>
      <c r="AK41" s="90">
        <f t="shared" si="4"/>
        <v>30</v>
      </c>
      <c r="AL41" s="107">
        <f t="shared" si="5"/>
        <v>2</v>
      </c>
    </row>
    <row r="42" spans="1:40" ht="12.6" customHeight="1" x14ac:dyDescent="0.2">
      <c r="A42" s="143" t="s">
        <v>290</v>
      </c>
      <c r="B42" s="212" t="s">
        <v>291</v>
      </c>
      <c r="C42" s="24"/>
      <c r="D42" s="42" t="s">
        <v>213</v>
      </c>
      <c r="E42" s="42" t="s">
        <v>217</v>
      </c>
      <c r="F42" s="43">
        <v>45</v>
      </c>
      <c r="G42" s="23"/>
      <c r="H42" s="24"/>
      <c r="I42" s="25"/>
      <c r="J42" s="23"/>
      <c r="K42" s="24"/>
      <c r="L42" s="25"/>
      <c r="M42" s="23"/>
      <c r="N42" s="24"/>
      <c r="O42" s="25"/>
      <c r="P42" s="23"/>
      <c r="Q42" s="24"/>
      <c r="R42" s="25"/>
      <c r="S42" s="23"/>
      <c r="T42" s="24"/>
      <c r="U42" s="25"/>
      <c r="V42" s="23">
        <v>2</v>
      </c>
      <c r="W42" s="24">
        <v>2</v>
      </c>
      <c r="X42" s="25" t="s">
        <v>37</v>
      </c>
      <c r="Y42" s="23">
        <v>2</v>
      </c>
      <c r="Z42" s="24">
        <v>2</v>
      </c>
      <c r="AA42" s="25" t="s">
        <v>36</v>
      </c>
      <c r="AB42" s="23"/>
      <c r="AC42" s="24"/>
      <c r="AD42" s="25"/>
      <c r="AE42" s="23"/>
      <c r="AF42" s="24"/>
      <c r="AG42" s="25"/>
      <c r="AH42" s="26"/>
      <c r="AI42" s="27"/>
      <c r="AJ42" s="28"/>
      <c r="AK42" s="90">
        <f t="shared" si="4"/>
        <v>60</v>
      </c>
      <c r="AL42" s="107">
        <f t="shared" si="5"/>
        <v>4</v>
      </c>
    </row>
    <row r="43" spans="1:40" ht="12.6" customHeight="1" x14ac:dyDescent="0.2">
      <c r="A43" s="143" t="s">
        <v>172</v>
      </c>
      <c r="B43" s="212" t="s">
        <v>292</v>
      </c>
      <c r="C43" s="24"/>
      <c r="D43" s="42" t="s">
        <v>213</v>
      </c>
      <c r="E43" s="42" t="s">
        <v>217</v>
      </c>
      <c r="F43" s="43">
        <v>45</v>
      </c>
      <c r="G43" s="23"/>
      <c r="H43" s="24"/>
      <c r="I43" s="25"/>
      <c r="J43" s="23"/>
      <c r="K43" s="24"/>
      <c r="L43" s="25"/>
      <c r="M43" s="23"/>
      <c r="N43" s="24"/>
      <c r="O43" s="25"/>
      <c r="P43" s="23"/>
      <c r="Q43" s="24"/>
      <c r="R43" s="25"/>
      <c r="S43" s="23"/>
      <c r="T43" s="24"/>
      <c r="U43" s="25"/>
      <c r="V43" s="23"/>
      <c r="W43" s="24"/>
      <c r="X43" s="25"/>
      <c r="Y43" s="23"/>
      <c r="Z43" s="24"/>
      <c r="AA43" s="25"/>
      <c r="AB43" s="23">
        <v>2</v>
      </c>
      <c r="AC43" s="24">
        <v>2</v>
      </c>
      <c r="AD43" s="25" t="s">
        <v>37</v>
      </c>
      <c r="AE43" s="23">
        <v>2</v>
      </c>
      <c r="AF43" s="24">
        <v>2</v>
      </c>
      <c r="AG43" s="25" t="s">
        <v>36</v>
      </c>
      <c r="AH43" s="26"/>
      <c r="AI43" s="27"/>
      <c r="AJ43" s="28"/>
      <c r="AK43" s="90">
        <f t="shared" si="4"/>
        <v>60</v>
      </c>
      <c r="AL43" s="107">
        <f t="shared" si="5"/>
        <v>4</v>
      </c>
    </row>
    <row r="44" spans="1:40" ht="12.6" customHeight="1" x14ac:dyDescent="0.2">
      <c r="A44" s="143" t="s">
        <v>293</v>
      </c>
      <c r="B44" s="212" t="s">
        <v>294</v>
      </c>
      <c r="C44" s="24"/>
      <c r="D44" s="42" t="s">
        <v>213</v>
      </c>
      <c r="E44" s="42" t="s">
        <v>217</v>
      </c>
      <c r="F44" s="43">
        <v>45</v>
      </c>
      <c r="G44" s="23"/>
      <c r="H44" s="24"/>
      <c r="I44" s="25"/>
      <c r="J44" s="23"/>
      <c r="K44" s="24"/>
      <c r="L44" s="25"/>
      <c r="M44" s="23"/>
      <c r="N44" s="24"/>
      <c r="O44" s="25"/>
      <c r="P44" s="23"/>
      <c r="Q44" s="24"/>
      <c r="R44" s="25"/>
      <c r="S44" s="23"/>
      <c r="T44" s="24"/>
      <c r="U44" s="25"/>
      <c r="V44" s="23"/>
      <c r="W44" s="24"/>
      <c r="X44" s="25"/>
      <c r="Y44" s="23"/>
      <c r="Z44" s="24"/>
      <c r="AA44" s="25"/>
      <c r="AB44" s="23">
        <v>1</v>
      </c>
      <c r="AC44" s="24">
        <v>1</v>
      </c>
      <c r="AD44" s="25" t="s">
        <v>37</v>
      </c>
      <c r="AE44" s="23"/>
      <c r="AF44" s="24"/>
      <c r="AG44" s="25"/>
      <c r="AH44" s="26"/>
      <c r="AI44" s="27"/>
      <c r="AJ44" s="28"/>
      <c r="AK44" s="90">
        <f t="shared" si="4"/>
        <v>15</v>
      </c>
      <c r="AL44" s="107">
        <f t="shared" si="5"/>
        <v>1</v>
      </c>
    </row>
    <row r="45" spans="1:40" ht="12.6" customHeight="1" x14ac:dyDescent="0.2">
      <c r="A45" s="143" t="s">
        <v>295</v>
      </c>
      <c r="B45" s="212" t="s">
        <v>296</v>
      </c>
      <c r="C45" s="24"/>
      <c r="D45" s="42" t="s">
        <v>213</v>
      </c>
      <c r="E45" s="42" t="s">
        <v>217</v>
      </c>
      <c r="F45" s="43">
        <v>45</v>
      </c>
      <c r="G45" s="23"/>
      <c r="H45" s="24"/>
      <c r="I45" s="25"/>
      <c r="J45" s="23"/>
      <c r="K45" s="24"/>
      <c r="L45" s="25"/>
      <c r="M45" s="23"/>
      <c r="N45" s="24"/>
      <c r="O45" s="25"/>
      <c r="P45" s="23"/>
      <c r="Q45" s="24"/>
      <c r="R45" s="25"/>
      <c r="S45" s="23"/>
      <c r="T45" s="24"/>
      <c r="U45" s="25"/>
      <c r="V45" s="23"/>
      <c r="W45" s="24"/>
      <c r="X45" s="25"/>
      <c r="Y45" s="23"/>
      <c r="Z45" s="24"/>
      <c r="AA45" s="25"/>
      <c r="AB45" s="23"/>
      <c r="AC45" s="24"/>
      <c r="AD45" s="25"/>
      <c r="AE45" s="23">
        <v>1</v>
      </c>
      <c r="AF45" s="24">
        <v>1</v>
      </c>
      <c r="AG45" s="25" t="s">
        <v>37</v>
      </c>
      <c r="AH45" s="26"/>
      <c r="AI45" s="27"/>
      <c r="AJ45" s="28"/>
      <c r="AK45" s="90">
        <f t="shared" si="4"/>
        <v>15</v>
      </c>
      <c r="AL45" s="107">
        <f t="shared" si="5"/>
        <v>1</v>
      </c>
    </row>
    <row r="46" spans="1:40" ht="12.6" customHeight="1" thickBot="1" x14ac:dyDescent="0.25">
      <c r="A46" s="144" t="s">
        <v>27</v>
      </c>
      <c r="B46" s="234" t="s">
        <v>340</v>
      </c>
      <c r="C46" s="31"/>
      <c r="D46" s="44" t="s">
        <v>213</v>
      </c>
      <c r="E46" s="44" t="s">
        <v>217</v>
      </c>
      <c r="F46" s="45">
        <v>45</v>
      </c>
      <c r="G46" s="30"/>
      <c r="H46" s="31"/>
      <c r="I46" s="32"/>
      <c r="J46" s="30"/>
      <c r="K46" s="31"/>
      <c r="L46" s="32"/>
      <c r="M46" s="30"/>
      <c r="N46" s="31"/>
      <c r="O46" s="32"/>
      <c r="P46" s="30"/>
      <c r="Q46" s="31"/>
      <c r="R46" s="32"/>
      <c r="S46" s="30"/>
      <c r="T46" s="31"/>
      <c r="U46" s="32"/>
      <c r="V46" s="30"/>
      <c r="W46" s="31"/>
      <c r="X46" s="32"/>
      <c r="Y46" s="30"/>
      <c r="Z46" s="31"/>
      <c r="AA46" s="32"/>
      <c r="AB46" s="30"/>
      <c r="AC46" s="31"/>
      <c r="AD46" s="32"/>
      <c r="AE46" s="30"/>
      <c r="AF46" s="31"/>
      <c r="AG46" s="32"/>
      <c r="AH46" s="33">
        <v>2</v>
      </c>
      <c r="AI46" s="34">
        <v>2</v>
      </c>
      <c r="AJ46" s="35" t="s">
        <v>37</v>
      </c>
      <c r="AK46" s="91">
        <f t="shared" si="4"/>
        <v>30</v>
      </c>
      <c r="AL46" s="108">
        <f t="shared" si="5"/>
        <v>2</v>
      </c>
    </row>
    <row r="47" spans="1:40" ht="12.6" customHeight="1" thickBot="1" x14ac:dyDescent="0.3">
      <c r="A47" s="259" t="s">
        <v>339</v>
      </c>
      <c r="B47" s="260"/>
      <c r="C47" s="260"/>
      <c r="D47" s="260"/>
      <c r="E47" s="260"/>
      <c r="F47" s="261"/>
      <c r="G47" s="115">
        <f>SUM(G36:G46)</f>
        <v>0</v>
      </c>
      <c r="H47" s="116">
        <f>SUM(H36:H46)</f>
        <v>0</v>
      </c>
      <c r="I47" s="117"/>
      <c r="J47" s="115">
        <f>SUM(J36:J46)</f>
        <v>4</v>
      </c>
      <c r="K47" s="116">
        <f>SUM(K36:K46)</f>
        <v>6</v>
      </c>
      <c r="L47" s="117"/>
      <c r="M47" s="115">
        <f>SUM(M36:M46)</f>
        <v>2</v>
      </c>
      <c r="N47" s="116">
        <f>SUM(N36:N46)</f>
        <v>2</v>
      </c>
      <c r="O47" s="117"/>
      <c r="P47" s="115">
        <f>SUM(P36:P46)</f>
        <v>4</v>
      </c>
      <c r="Q47" s="116">
        <f>SUM(Q36:Q46)</f>
        <v>5</v>
      </c>
      <c r="R47" s="117"/>
      <c r="S47" s="115">
        <f>SUM(S36:S46)</f>
        <v>2</v>
      </c>
      <c r="T47" s="116">
        <f>SUM(T36:T46)</f>
        <v>3</v>
      </c>
      <c r="U47" s="117"/>
      <c r="V47" s="115">
        <f>SUM(V36:V46)</f>
        <v>2</v>
      </c>
      <c r="W47" s="116">
        <f>SUM(W36:W46)</f>
        <v>2</v>
      </c>
      <c r="X47" s="117"/>
      <c r="Y47" s="115">
        <f>SUM(Y36:Y46)</f>
        <v>2</v>
      </c>
      <c r="Z47" s="116">
        <f>SUM(Z36:Z46)</f>
        <v>2</v>
      </c>
      <c r="AA47" s="117"/>
      <c r="AB47" s="115">
        <f>SUM(AB36:AB46)</f>
        <v>3</v>
      </c>
      <c r="AC47" s="116">
        <f>SUM(AC36:AC46)</f>
        <v>3</v>
      </c>
      <c r="AD47" s="117"/>
      <c r="AE47" s="115">
        <f>SUM(AE36:AE46)</f>
        <v>3</v>
      </c>
      <c r="AF47" s="116">
        <f>SUM(AF36:AF46)</f>
        <v>3</v>
      </c>
      <c r="AG47" s="117"/>
      <c r="AH47" s="118">
        <f>SUM(AH36:AH46)</f>
        <v>2</v>
      </c>
      <c r="AI47" s="119">
        <f>SUM(AI36:AI46)</f>
        <v>2</v>
      </c>
      <c r="AJ47" s="120"/>
      <c r="AK47" s="121">
        <f>SUM(AK36:AK46)</f>
        <v>360</v>
      </c>
      <c r="AL47" s="138">
        <f>SUM(AL36:AL46)</f>
        <v>28</v>
      </c>
    </row>
    <row r="48" spans="1:40" ht="12.6" customHeight="1" thickBot="1" x14ac:dyDescent="0.3">
      <c r="A48" s="264" t="s">
        <v>297</v>
      </c>
      <c r="B48" s="265"/>
      <c r="C48" s="265"/>
      <c r="D48" s="265"/>
      <c r="E48" s="265"/>
      <c r="F48" s="265"/>
      <c r="G48" s="265"/>
      <c r="H48" s="265"/>
      <c r="I48" s="265"/>
      <c r="J48" s="265"/>
      <c r="K48" s="265"/>
      <c r="L48" s="265"/>
      <c r="M48" s="265"/>
      <c r="N48" s="265"/>
      <c r="O48" s="265"/>
      <c r="P48" s="265"/>
      <c r="Q48" s="265"/>
      <c r="R48" s="265"/>
      <c r="S48" s="265"/>
      <c r="T48" s="265"/>
      <c r="U48" s="265"/>
      <c r="V48" s="265"/>
      <c r="W48" s="265"/>
      <c r="X48" s="265"/>
      <c r="Y48" s="265"/>
      <c r="Z48" s="265"/>
      <c r="AA48" s="265"/>
      <c r="AB48" s="265"/>
      <c r="AC48" s="265"/>
      <c r="AD48" s="265"/>
      <c r="AE48" s="265"/>
      <c r="AF48" s="265"/>
      <c r="AG48" s="265"/>
      <c r="AH48" s="265"/>
      <c r="AI48" s="265"/>
      <c r="AJ48" s="265"/>
      <c r="AK48" s="265"/>
      <c r="AL48" s="266"/>
    </row>
    <row r="49" spans="1:38" ht="12.6" customHeight="1" x14ac:dyDescent="0.25">
      <c r="A49" s="148" t="s">
        <v>1069</v>
      </c>
      <c r="B49" s="235" t="s">
        <v>298</v>
      </c>
      <c r="C49" s="236"/>
      <c r="D49" s="42" t="s">
        <v>213</v>
      </c>
      <c r="E49" s="42" t="s">
        <v>217</v>
      </c>
      <c r="F49" s="43">
        <v>45</v>
      </c>
      <c r="G49" s="23"/>
      <c r="H49" s="24"/>
      <c r="I49" s="25"/>
      <c r="J49" s="23"/>
      <c r="K49" s="24"/>
      <c r="L49" s="25"/>
      <c r="M49" s="23"/>
      <c r="N49" s="24"/>
      <c r="O49" s="25"/>
      <c r="P49" s="23"/>
      <c r="Q49" s="24"/>
      <c r="R49" s="25"/>
      <c r="S49" s="23"/>
      <c r="T49" s="24"/>
      <c r="U49" s="25"/>
      <c r="V49" s="23">
        <v>1</v>
      </c>
      <c r="W49" s="24">
        <v>2</v>
      </c>
      <c r="X49" s="25" t="s">
        <v>37</v>
      </c>
      <c r="Y49" s="23"/>
      <c r="Z49" s="24"/>
      <c r="AA49" s="25"/>
      <c r="AB49" s="23"/>
      <c r="AC49" s="24"/>
      <c r="AD49" s="25"/>
      <c r="AE49" s="23"/>
      <c r="AF49" s="24"/>
      <c r="AG49" s="25"/>
      <c r="AH49" s="26"/>
      <c r="AI49" s="27"/>
      <c r="AJ49" s="28"/>
      <c r="AK49" s="127">
        <f t="shared" si="4"/>
        <v>15</v>
      </c>
      <c r="AL49" s="141">
        <f t="shared" si="5"/>
        <v>2</v>
      </c>
    </row>
    <row r="50" spans="1:38" ht="12.6" customHeight="1" x14ac:dyDescent="0.25">
      <c r="A50" s="148" t="s">
        <v>586</v>
      </c>
      <c r="B50" s="235" t="s">
        <v>595</v>
      </c>
      <c r="C50" s="236"/>
      <c r="D50" s="42" t="s">
        <v>213</v>
      </c>
      <c r="E50" s="42" t="s">
        <v>217</v>
      </c>
      <c r="F50" s="43">
        <v>45</v>
      </c>
      <c r="G50" s="23"/>
      <c r="H50" s="24"/>
      <c r="I50" s="25"/>
      <c r="J50" s="23"/>
      <c r="K50" s="24"/>
      <c r="L50" s="25"/>
      <c r="M50" s="23"/>
      <c r="N50" s="24"/>
      <c r="O50" s="25"/>
      <c r="P50" s="23"/>
      <c r="Q50" s="24"/>
      <c r="R50" s="25"/>
      <c r="S50" s="23"/>
      <c r="T50" s="24"/>
      <c r="U50" s="25"/>
      <c r="V50" s="23"/>
      <c r="W50" s="24"/>
      <c r="X50" s="25"/>
      <c r="Y50" s="23">
        <v>1</v>
      </c>
      <c r="Z50" s="24">
        <v>2</v>
      </c>
      <c r="AA50" s="25" t="s">
        <v>37</v>
      </c>
      <c r="AB50" s="23">
        <v>1</v>
      </c>
      <c r="AC50" s="24">
        <v>2</v>
      </c>
      <c r="AD50" s="25" t="s">
        <v>37</v>
      </c>
      <c r="AE50" s="23">
        <v>1</v>
      </c>
      <c r="AF50" s="24">
        <v>2</v>
      </c>
      <c r="AG50" s="25" t="s">
        <v>37</v>
      </c>
      <c r="AH50" s="26"/>
      <c r="AI50" s="27"/>
      <c r="AJ50" s="28"/>
      <c r="AK50" s="90">
        <f t="shared" si="4"/>
        <v>45</v>
      </c>
      <c r="AL50" s="107">
        <f t="shared" si="5"/>
        <v>6</v>
      </c>
    </row>
    <row r="51" spans="1:38" ht="12.6" customHeight="1" x14ac:dyDescent="0.25">
      <c r="A51" s="148" t="s">
        <v>587</v>
      </c>
      <c r="B51" s="235" t="s">
        <v>596</v>
      </c>
      <c r="C51" s="55" t="s">
        <v>597</v>
      </c>
      <c r="D51" s="42"/>
      <c r="E51" s="42"/>
      <c r="F51" s="43"/>
      <c r="G51" s="23"/>
      <c r="H51" s="24"/>
      <c r="I51" s="25"/>
      <c r="J51" s="23"/>
      <c r="K51" s="24"/>
      <c r="L51" s="25"/>
      <c r="M51" s="23"/>
      <c r="N51" s="24"/>
      <c r="O51" s="25"/>
      <c r="P51" s="23"/>
      <c r="Q51" s="24"/>
      <c r="R51" s="25"/>
      <c r="S51" s="23"/>
      <c r="T51" s="24"/>
      <c r="U51" s="25"/>
      <c r="V51" s="23"/>
      <c r="W51" s="24"/>
      <c r="X51" s="25"/>
      <c r="Y51" s="23"/>
      <c r="Z51" s="24"/>
      <c r="AA51" s="25"/>
      <c r="AB51" s="23"/>
      <c r="AC51" s="24"/>
      <c r="AD51" s="25"/>
      <c r="AE51" s="23">
        <v>0</v>
      </c>
      <c r="AF51" s="24">
        <v>1</v>
      </c>
      <c r="AG51" s="25" t="s">
        <v>41</v>
      </c>
      <c r="AH51" s="26"/>
      <c r="AI51" s="27"/>
      <c r="AJ51" s="28"/>
      <c r="AK51" s="90">
        <f t="shared" si="4"/>
        <v>0</v>
      </c>
      <c r="AL51" s="107">
        <f t="shared" si="5"/>
        <v>1</v>
      </c>
    </row>
    <row r="52" spans="1:38" ht="12.6" customHeight="1" x14ac:dyDescent="0.25">
      <c r="A52" s="148" t="s">
        <v>588</v>
      </c>
      <c r="B52" s="235" t="s">
        <v>598</v>
      </c>
      <c r="C52" s="55"/>
      <c r="D52" s="42" t="s">
        <v>213</v>
      </c>
      <c r="E52" s="42" t="s">
        <v>217</v>
      </c>
      <c r="F52" s="43">
        <v>45</v>
      </c>
      <c r="G52" s="23"/>
      <c r="H52" s="24"/>
      <c r="I52" s="25"/>
      <c r="J52" s="23"/>
      <c r="K52" s="24"/>
      <c r="L52" s="25"/>
      <c r="M52" s="23"/>
      <c r="N52" s="24"/>
      <c r="O52" s="25"/>
      <c r="P52" s="23"/>
      <c r="Q52" s="24"/>
      <c r="R52" s="25"/>
      <c r="S52" s="23"/>
      <c r="T52" s="24"/>
      <c r="U52" s="25"/>
      <c r="V52" s="23"/>
      <c r="W52" s="24"/>
      <c r="X52" s="25"/>
      <c r="Y52" s="23"/>
      <c r="Z52" s="24"/>
      <c r="AA52" s="25"/>
      <c r="AB52" s="23"/>
      <c r="AC52" s="24"/>
      <c r="AD52" s="25"/>
      <c r="AE52" s="23"/>
      <c r="AF52" s="24"/>
      <c r="AG52" s="25"/>
      <c r="AH52" s="26">
        <v>1</v>
      </c>
      <c r="AI52" s="27">
        <v>2</v>
      </c>
      <c r="AJ52" s="28" t="s">
        <v>37</v>
      </c>
      <c r="AK52" s="90">
        <f t="shared" si="4"/>
        <v>15</v>
      </c>
      <c r="AL52" s="107">
        <f t="shared" si="5"/>
        <v>2</v>
      </c>
    </row>
    <row r="53" spans="1:38" ht="12.6" customHeight="1" x14ac:dyDescent="0.25">
      <c r="A53" s="148" t="s">
        <v>545</v>
      </c>
      <c r="B53" s="235" t="s">
        <v>548</v>
      </c>
      <c r="C53" s="55"/>
      <c r="D53" s="42" t="s">
        <v>213</v>
      </c>
      <c r="E53" s="42" t="s">
        <v>217</v>
      </c>
      <c r="F53" s="43">
        <v>45</v>
      </c>
      <c r="G53" s="23"/>
      <c r="H53" s="24"/>
      <c r="I53" s="25"/>
      <c r="J53" s="23"/>
      <c r="K53" s="24"/>
      <c r="L53" s="25"/>
      <c r="M53" s="23"/>
      <c r="N53" s="24"/>
      <c r="O53" s="25"/>
      <c r="P53" s="23"/>
      <c r="Q53" s="24"/>
      <c r="R53" s="25"/>
      <c r="S53" s="23"/>
      <c r="T53" s="24"/>
      <c r="U53" s="25"/>
      <c r="V53" s="23"/>
      <c r="W53" s="24"/>
      <c r="X53" s="25"/>
      <c r="Y53" s="23">
        <v>1</v>
      </c>
      <c r="Z53" s="24">
        <v>2</v>
      </c>
      <c r="AA53" s="25" t="s">
        <v>37</v>
      </c>
      <c r="AB53" s="23">
        <v>1</v>
      </c>
      <c r="AC53" s="24">
        <v>2</v>
      </c>
      <c r="AD53" s="25" t="s">
        <v>37</v>
      </c>
      <c r="AE53" s="23">
        <v>1</v>
      </c>
      <c r="AF53" s="24">
        <v>2</v>
      </c>
      <c r="AG53" s="25" t="s">
        <v>37</v>
      </c>
      <c r="AH53" s="26"/>
      <c r="AI53" s="27"/>
      <c r="AJ53" s="28"/>
      <c r="AK53" s="90">
        <f t="shared" si="4"/>
        <v>45</v>
      </c>
      <c r="AL53" s="107">
        <f t="shared" si="5"/>
        <v>6</v>
      </c>
    </row>
    <row r="54" spans="1:38" ht="12.6" customHeight="1" x14ac:dyDescent="0.25">
      <c r="A54" s="148" t="s">
        <v>546</v>
      </c>
      <c r="B54" s="235" t="s">
        <v>549</v>
      </c>
      <c r="C54" s="55" t="s">
        <v>1119</v>
      </c>
      <c r="D54" s="42"/>
      <c r="E54" s="42"/>
      <c r="F54" s="43"/>
      <c r="G54" s="23"/>
      <c r="H54" s="24"/>
      <c r="I54" s="25"/>
      <c r="J54" s="23"/>
      <c r="K54" s="24"/>
      <c r="L54" s="25"/>
      <c r="M54" s="23"/>
      <c r="N54" s="24"/>
      <c r="O54" s="25"/>
      <c r="P54" s="23"/>
      <c r="Q54" s="24"/>
      <c r="R54" s="25"/>
      <c r="S54" s="23"/>
      <c r="T54" s="24"/>
      <c r="U54" s="25"/>
      <c r="V54" s="23"/>
      <c r="W54" s="24"/>
      <c r="X54" s="25"/>
      <c r="Y54" s="23"/>
      <c r="Z54" s="24"/>
      <c r="AA54" s="25"/>
      <c r="AB54" s="23"/>
      <c r="AC54" s="24"/>
      <c r="AD54" s="25"/>
      <c r="AE54" s="23">
        <v>0</v>
      </c>
      <c r="AF54" s="24">
        <v>1</v>
      </c>
      <c r="AG54" s="25" t="s">
        <v>41</v>
      </c>
      <c r="AH54" s="26"/>
      <c r="AI54" s="27"/>
      <c r="AJ54" s="28"/>
      <c r="AK54" s="90">
        <f t="shared" si="4"/>
        <v>0</v>
      </c>
      <c r="AL54" s="107">
        <f t="shared" si="5"/>
        <v>1</v>
      </c>
    </row>
    <row r="55" spans="1:38" ht="12.6" customHeight="1" x14ac:dyDescent="0.25">
      <c r="A55" s="148" t="s">
        <v>547</v>
      </c>
      <c r="B55" s="235" t="s">
        <v>550</v>
      </c>
      <c r="C55" s="55"/>
      <c r="D55" s="42" t="s">
        <v>213</v>
      </c>
      <c r="E55" s="42" t="s">
        <v>217</v>
      </c>
      <c r="F55" s="43">
        <v>45</v>
      </c>
      <c r="G55" s="23"/>
      <c r="H55" s="24"/>
      <c r="I55" s="25"/>
      <c r="J55" s="23"/>
      <c r="K55" s="24"/>
      <c r="L55" s="25"/>
      <c r="M55" s="23"/>
      <c r="N55" s="24"/>
      <c r="O55" s="25"/>
      <c r="P55" s="23"/>
      <c r="Q55" s="24"/>
      <c r="R55" s="25"/>
      <c r="S55" s="23"/>
      <c r="T55" s="24"/>
      <c r="U55" s="25"/>
      <c r="V55" s="23"/>
      <c r="W55" s="24"/>
      <c r="X55" s="25"/>
      <c r="Y55" s="23"/>
      <c r="Z55" s="24"/>
      <c r="AA55" s="25"/>
      <c r="AB55" s="23"/>
      <c r="AC55" s="24"/>
      <c r="AD55" s="25"/>
      <c r="AE55" s="23"/>
      <c r="AF55" s="24"/>
      <c r="AG55" s="25"/>
      <c r="AH55" s="26">
        <v>1</v>
      </c>
      <c r="AI55" s="27">
        <v>2</v>
      </c>
      <c r="AJ55" s="28" t="s">
        <v>37</v>
      </c>
      <c r="AK55" s="90">
        <f>SUM(G55,J55,M55,P55,S55,V55,Y55,AB55,AE55,AH55)*15</f>
        <v>15</v>
      </c>
      <c r="AL55" s="107">
        <f>SUM(H55,K55,N55,Q55,T55,W55,Z55,AC55,AF55,AI55)</f>
        <v>2</v>
      </c>
    </row>
    <row r="56" spans="1:38" ht="12.6" customHeight="1" x14ac:dyDescent="0.25">
      <c r="A56" s="148" t="s">
        <v>311</v>
      </c>
      <c r="B56" s="212" t="s">
        <v>312</v>
      </c>
      <c r="C56" s="55"/>
      <c r="D56" s="42" t="s">
        <v>213</v>
      </c>
      <c r="E56" s="42" t="s">
        <v>217</v>
      </c>
      <c r="F56" s="43">
        <v>45</v>
      </c>
      <c r="G56" s="23"/>
      <c r="H56" s="24"/>
      <c r="I56" s="25"/>
      <c r="J56" s="23"/>
      <c r="K56" s="24"/>
      <c r="L56" s="25"/>
      <c r="M56" s="23"/>
      <c r="N56" s="24"/>
      <c r="O56" s="25"/>
      <c r="P56" s="23"/>
      <c r="Q56" s="24"/>
      <c r="R56" s="25"/>
      <c r="S56" s="23"/>
      <c r="T56" s="24"/>
      <c r="U56" s="25"/>
      <c r="V56" s="23"/>
      <c r="W56" s="24"/>
      <c r="X56" s="25"/>
      <c r="Y56" s="23"/>
      <c r="Z56" s="24"/>
      <c r="AA56" s="25"/>
      <c r="AB56" s="23"/>
      <c r="AC56" s="24"/>
      <c r="AD56" s="25"/>
      <c r="AE56" s="23">
        <v>1</v>
      </c>
      <c r="AF56" s="24">
        <v>2</v>
      </c>
      <c r="AG56" s="25" t="s">
        <v>37</v>
      </c>
      <c r="AH56" s="26"/>
      <c r="AI56" s="27"/>
      <c r="AJ56" s="28"/>
      <c r="AK56" s="90">
        <f>SUM(G56,J56,M56,P56,S56,V56,Y56,AB56,AE56,AH56)*15</f>
        <v>15</v>
      </c>
      <c r="AL56" s="107">
        <f>SUM(H56,K56,N56,Q56,T56,W56,Z56,AC56,AF56,AI56)</f>
        <v>2</v>
      </c>
    </row>
    <row r="57" spans="1:38" ht="12.6" customHeight="1" thickBot="1" x14ac:dyDescent="0.3">
      <c r="A57" s="152" t="s">
        <v>313</v>
      </c>
      <c r="B57" s="234" t="s">
        <v>314</v>
      </c>
      <c r="C57" s="57"/>
      <c r="D57" s="44" t="s">
        <v>213</v>
      </c>
      <c r="E57" s="44" t="s">
        <v>217</v>
      </c>
      <c r="F57" s="45">
        <v>45</v>
      </c>
      <c r="G57" s="30"/>
      <c r="H57" s="31"/>
      <c r="I57" s="32"/>
      <c r="J57" s="30"/>
      <c r="K57" s="31"/>
      <c r="L57" s="32"/>
      <c r="M57" s="30">
        <v>2</v>
      </c>
      <c r="N57" s="31">
        <v>2</v>
      </c>
      <c r="O57" s="32" t="s">
        <v>37</v>
      </c>
      <c r="P57" s="30"/>
      <c r="Q57" s="31"/>
      <c r="R57" s="32"/>
      <c r="S57" s="30"/>
      <c r="T57" s="31"/>
      <c r="U57" s="32"/>
      <c r="V57" s="30"/>
      <c r="W57" s="31"/>
      <c r="X57" s="32"/>
      <c r="Y57" s="30"/>
      <c r="Z57" s="31"/>
      <c r="AA57" s="32"/>
      <c r="AB57" s="30"/>
      <c r="AC57" s="31"/>
      <c r="AD57" s="32"/>
      <c r="AE57" s="30"/>
      <c r="AF57" s="31"/>
      <c r="AG57" s="32"/>
      <c r="AH57" s="33"/>
      <c r="AI57" s="34"/>
      <c r="AJ57" s="35"/>
      <c r="AK57" s="91">
        <f>SUM(G57,J57,M57,P57,S57,V57,Y57,AB57,AE57,AH57)*15</f>
        <v>30</v>
      </c>
      <c r="AL57" s="108">
        <f>SUM(H57,K57,N57,Q57,T57,W57,Z57,AC57,AF57,AI57)</f>
        <v>2</v>
      </c>
    </row>
    <row r="58" spans="1:38" ht="12.6" customHeight="1" thickBot="1" x14ac:dyDescent="0.3">
      <c r="A58" s="259" t="s">
        <v>343</v>
      </c>
      <c r="B58" s="260"/>
      <c r="C58" s="260"/>
      <c r="D58" s="260"/>
      <c r="E58" s="260"/>
      <c r="F58" s="261"/>
      <c r="G58" s="115">
        <f>SUM(G49:G57)</f>
        <v>0</v>
      </c>
      <c r="H58" s="116">
        <f>SUM(H49:H57)</f>
        <v>0</v>
      </c>
      <c r="I58" s="117"/>
      <c r="J58" s="115">
        <f>SUM(J49:J57)</f>
        <v>0</v>
      </c>
      <c r="K58" s="116">
        <f>SUM(K49:K57)</f>
        <v>0</v>
      </c>
      <c r="L58" s="117"/>
      <c r="M58" s="115">
        <f>SUM(M49:M57)</f>
        <v>2</v>
      </c>
      <c r="N58" s="116">
        <f>SUM(N49:N57)</f>
        <v>2</v>
      </c>
      <c r="O58" s="117"/>
      <c r="P58" s="115">
        <f>SUM(P49:P57)</f>
        <v>0</v>
      </c>
      <c r="Q58" s="116">
        <f>SUM(Q49:Q57)</f>
        <v>0</v>
      </c>
      <c r="R58" s="117"/>
      <c r="S58" s="115">
        <f>SUM(S49:S57)</f>
        <v>0</v>
      </c>
      <c r="T58" s="116">
        <f>SUM(T49:T57)</f>
        <v>0</v>
      </c>
      <c r="U58" s="117"/>
      <c r="V58" s="115">
        <f>SUM(V49:V57)</f>
        <v>1</v>
      </c>
      <c r="W58" s="116">
        <f>SUM(W49:W57)</f>
        <v>2</v>
      </c>
      <c r="X58" s="117"/>
      <c r="Y58" s="115">
        <f>SUM(Y49:Y57)</f>
        <v>2</v>
      </c>
      <c r="Z58" s="116">
        <f>SUM(Z49:Z57)</f>
        <v>4</v>
      </c>
      <c r="AA58" s="117"/>
      <c r="AB58" s="115">
        <f>SUM(AB49:AB57)</f>
        <v>2</v>
      </c>
      <c r="AC58" s="116">
        <f>SUM(AC49:AC57)</f>
        <v>4</v>
      </c>
      <c r="AD58" s="117"/>
      <c r="AE58" s="115">
        <f>SUM(AE49:AE57)</f>
        <v>3</v>
      </c>
      <c r="AF58" s="116">
        <f>SUM(AF49:AF57)</f>
        <v>8</v>
      </c>
      <c r="AG58" s="117"/>
      <c r="AH58" s="118">
        <f>SUM(AH49:AH57)</f>
        <v>2</v>
      </c>
      <c r="AI58" s="119">
        <f>SUM(AI49:AI57)</f>
        <v>4</v>
      </c>
      <c r="AJ58" s="120"/>
      <c r="AK58" s="121">
        <f>SUM(AK49:AK57)</f>
        <v>180</v>
      </c>
      <c r="AL58" s="138">
        <f>SUM(AL49:AL57)</f>
        <v>24</v>
      </c>
    </row>
    <row r="59" spans="1:38" ht="12.6" customHeight="1" thickBot="1" x14ac:dyDescent="0.3">
      <c r="A59" s="264" t="s">
        <v>315</v>
      </c>
      <c r="B59" s="265"/>
      <c r="C59" s="265"/>
      <c r="D59" s="265"/>
      <c r="E59" s="265"/>
      <c r="F59" s="265"/>
      <c r="G59" s="265"/>
      <c r="H59" s="265"/>
      <c r="I59" s="265"/>
      <c r="J59" s="265"/>
      <c r="K59" s="265"/>
      <c r="L59" s="265"/>
      <c r="M59" s="265"/>
      <c r="N59" s="265"/>
      <c r="O59" s="265"/>
      <c r="P59" s="265"/>
      <c r="Q59" s="265"/>
      <c r="R59" s="265"/>
      <c r="S59" s="265"/>
      <c r="T59" s="265"/>
      <c r="U59" s="265"/>
      <c r="V59" s="265"/>
      <c r="W59" s="265"/>
      <c r="X59" s="265"/>
      <c r="Y59" s="265"/>
      <c r="Z59" s="265"/>
      <c r="AA59" s="265"/>
      <c r="AB59" s="265"/>
      <c r="AC59" s="265"/>
      <c r="AD59" s="265"/>
      <c r="AE59" s="265"/>
      <c r="AF59" s="265"/>
      <c r="AG59" s="265"/>
      <c r="AH59" s="265"/>
      <c r="AI59" s="265"/>
      <c r="AJ59" s="265"/>
      <c r="AK59" s="265"/>
      <c r="AL59" s="266"/>
    </row>
    <row r="60" spans="1:38" ht="12.6" customHeight="1" x14ac:dyDescent="0.25">
      <c r="A60" s="151" t="s">
        <v>344</v>
      </c>
      <c r="B60" s="211" t="s">
        <v>316</v>
      </c>
      <c r="C60" s="109"/>
      <c r="D60" s="40" t="s">
        <v>213</v>
      </c>
      <c r="E60" s="40" t="s">
        <v>37</v>
      </c>
      <c r="F60" s="41" t="s">
        <v>230</v>
      </c>
      <c r="G60" s="15"/>
      <c r="H60" s="16"/>
      <c r="I60" s="17"/>
      <c r="J60" s="15">
        <v>2</v>
      </c>
      <c r="K60" s="16">
        <v>1</v>
      </c>
      <c r="L60" s="17" t="s">
        <v>37</v>
      </c>
      <c r="M60" s="15"/>
      <c r="N60" s="16"/>
      <c r="O60" s="17"/>
      <c r="P60" s="15"/>
      <c r="Q60" s="16"/>
      <c r="R60" s="17"/>
      <c r="S60" s="15"/>
      <c r="T60" s="16"/>
      <c r="U60" s="17"/>
      <c r="V60" s="15"/>
      <c r="W60" s="16"/>
      <c r="X60" s="17"/>
      <c r="Y60" s="15"/>
      <c r="Z60" s="16"/>
      <c r="AA60" s="17"/>
      <c r="AB60" s="15"/>
      <c r="AC60" s="16"/>
      <c r="AD60" s="17"/>
      <c r="AE60" s="15"/>
      <c r="AF60" s="16"/>
      <c r="AG60" s="17"/>
      <c r="AH60" s="18"/>
      <c r="AI60" s="19"/>
      <c r="AJ60" s="20"/>
      <c r="AK60" s="89">
        <f t="shared" ref="AK60:AK67" si="6">SUM(G60,J60,M60,P60,S60,V60,Y60,AB60,AE60,AH60)*15</f>
        <v>30</v>
      </c>
      <c r="AL60" s="105">
        <f t="shared" ref="AL60:AL64" si="7">SUM(H60,K60,N60,Q60,T60,W60,Z60,AC60,AF60,AI60)</f>
        <v>1</v>
      </c>
    </row>
    <row r="61" spans="1:38" ht="12.6" customHeight="1" x14ac:dyDescent="0.25">
      <c r="A61" s="148" t="s">
        <v>24</v>
      </c>
      <c r="B61" s="212" t="s">
        <v>317</v>
      </c>
      <c r="C61" s="55"/>
      <c r="D61" s="42" t="s">
        <v>213</v>
      </c>
      <c r="E61" s="42" t="s">
        <v>37</v>
      </c>
      <c r="F61" s="43" t="s">
        <v>230</v>
      </c>
      <c r="G61" s="23"/>
      <c r="H61" s="24"/>
      <c r="I61" s="25"/>
      <c r="J61" s="23"/>
      <c r="K61" s="24"/>
      <c r="L61" s="25"/>
      <c r="M61" s="23">
        <v>2</v>
      </c>
      <c r="N61" s="24">
        <v>1</v>
      </c>
      <c r="O61" s="25" t="s">
        <v>37</v>
      </c>
      <c r="P61" s="23"/>
      <c r="Q61" s="24"/>
      <c r="R61" s="25"/>
      <c r="S61" s="23"/>
      <c r="T61" s="24"/>
      <c r="U61" s="25"/>
      <c r="V61" s="23"/>
      <c r="W61" s="24"/>
      <c r="X61" s="25"/>
      <c r="Y61" s="23"/>
      <c r="Z61" s="24"/>
      <c r="AA61" s="25"/>
      <c r="AB61" s="23"/>
      <c r="AC61" s="24"/>
      <c r="AD61" s="25"/>
      <c r="AE61" s="23"/>
      <c r="AF61" s="24"/>
      <c r="AG61" s="25"/>
      <c r="AH61" s="26"/>
      <c r="AI61" s="27"/>
      <c r="AJ61" s="28"/>
      <c r="AK61" s="90">
        <f t="shared" si="6"/>
        <v>30</v>
      </c>
      <c r="AL61" s="107">
        <f t="shared" si="7"/>
        <v>1</v>
      </c>
    </row>
    <row r="62" spans="1:38" ht="12.6" customHeight="1" x14ac:dyDescent="0.25">
      <c r="A62" s="148" t="s">
        <v>17</v>
      </c>
      <c r="B62" s="212" t="s">
        <v>318</v>
      </c>
      <c r="C62" s="55"/>
      <c r="D62" s="42" t="s">
        <v>213</v>
      </c>
      <c r="E62" s="42" t="s">
        <v>37</v>
      </c>
      <c r="F62" s="43" t="s">
        <v>230</v>
      </c>
      <c r="G62" s="23"/>
      <c r="H62" s="24"/>
      <c r="I62" s="25"/>
      <c r="J62" s="23"/>
      <c r="K62" s="24"/>
      <c r="L62" s="25"/>
      <c r="M62" s="23"/>
      <c r="N62" s="24"/>
      <c r="O62" s="25"/>
      <c r="P62" s="23">
        <v>2</v>
      </c>
      <c r="Q62" s="24">
        <v>1</v>
      </c>
      <c r="R62" s="25" t="s">
        <v>37</v>
      </c>
      <c r="S62" s="23"/>
      <c r="T62" s="24"/>
      <c r="U62" s="25"/>
      <c r="V62" s="23"/>
      <c r="W62" s="24"/>
      <c r="X62" s="25"/>
      <c r="Y62" s="23"/>
      <c r="Z62" s="24"/>
      <c r="AA62" s="25"/>
      <c r="AB62" s="23"/>
      <c r="AC62" s="24"/>
      <c r="AD62" s="25"/>
      <c r="AE62" s="23"/>
      <c r="AF62" s="24"/>
      <c r="AG62" s="25"/>
      <c r="AH62" s="26"/>
      <c r="AI62" s="27"/>
      <c r="AJ62" s="28"/>
      <c r="AK62" s="90">
        <f t="shared" si="6"/>
        <v>30</v>
      </c>
      <c r="AL62" s="107">
        <f t="shared" si="7"/>
        <v>1</v>
      </c>
    </row>
    <row r="63" spans="1:38" ht="12.6" customHeight="1" x14ac:dyDescent="0.25">
      <c r="A63" s="148" t="s">
        <v>26</v>
      </c>
      <c r="B63" s="212" t="s">
        <v>319</v>
      </c>
      <c r="C63" s="55"/>
      <c r="D63" s="42" t="s">
        <v>213</v>
      </c>
      <c r="E63" s="42" t="s">
        <v>37</v>
      </c>
      <c r="F63" s="43" t="s">
        <v>230</v>
      </c>
      <c r="G63" s="23"/>
      <c r="H63" s="24"/>
      <c r="I63" s="25"/>
      <c r="J63" s="23"/>
      <c r="K63" s="24"/>
      <c r="L63" s="25"/>
      <c r="M63" s="23"/>
      <c r="N63" s="24"/>
      <c r="O63" s="25"/>
      <c r="P63" s="23"/>
      <c r="Q63" s="24"/>
      <c r="R63" s="25"/>
      <c r="S63" s="23">
        <v>2</v>
      </c>
      <c r="T63" s="24">
        <v>1</v>
      </c>
      <c r="U63" s="25" t="s">
        <v>37</v>
      </c>
      <c r="V63" s="23"/>
      <c r="W63" s="24"/>
      <c r="X63" s="25"/>
      <c r="Y63" s="23"/>
      <c r="Z63" s="24"/>
      <c r="AA63" s="25"/>
      <c r="AB63" s="23"/>
      <c r="AC63" s="24"/>
      <c r="AD63" s="25"/>
      <c r="AE63" s="23"/>
      <c r="AF63" s="24"/>
      <c r="AG63" s="25"/>
      <c r="AH63" s="26"/>
      <c r="AI63" s="27"/>
      <c r="AJ63" s="28"/>
      <c r="AK63" s="90">
        <f t="shared" si="6"/>
        <v>30</v>
      </c>
      <c r="AL63" s="107">
        <f t="shared" si="7"/>
        <v>1</v>
      </c>
    </row>
    <row r="64" spans="1:38" ht="12.6" customHeight="1" x14ac:dyDescent="0.25">
      <c r="A64" s="148" t="s">
        <v>320</v>
      </c>
      <c r="B64" s="212" t="s">
        <v>321</v>
      </c>
      <c r="C64" s="55"/>
      <c r="D64" s="42" t="s">
        <v>213</v>
      </c>
      <c r="E64" s="42" t="s">
        <v>37</v>
      </c>
      <c r="F64" s="43" t="s">
        <v>230</v>
      </c>
      <c r="G64" s="23"/>
      <c r="H64" s="24"/>
      <c r="I64" s="25"/>
      <c r="J64" s="23">
        <v>1</v>
      </c>
      <c r="K64" s="24">
        <v>1</v>
      </c>
      <c r="L64" s="25" t="s">
        <v>37</v>
      </c>
      <c r="M64" s="23">
        <v>1</v>
      </c>
      <c r="N64" s="24">
        <v>1</v>
      </c>
      <c r="O64" s="25" t="s">
        <v>37</v>
      </c>
      <c r="P64" s="23">
        <v>1</v>
      </c>
      <c r="Q64" s="24">
        <v>1</v>
      </c>
      <c r="R64" s="25" t="s">
        <v>37</v>
      </c>
      <c r="S64" s="23">
        <v>1</v>
      </c>
      <c r="T64" s="24">
        <v>1</v>
      </c>
      <c r="U64" s="25" t="s">
        <v>37</v>
      </c>
      <c r="V64" s="23"/>
      <c r="W64" s="24"/>
      <c r="X64" s="25"/>
      <c r="Y64" s="23"/>
      <c r="Z64" s="24"/>
      <c r="AA64" s="25"/>
      <c r="AB64" s="23"/>
      <c r="AC64" s="24"/>
      <c r="AD64" s="25"/>
      <c r="AE64" s="23"/>
      <c r="AF64" s="24"/>
      <c r="AG64" s="25"/>
      <c r="AH64" s="26"/>
      <c r="AI64" s="27"/>
      <c r="AJ64" s="28"/>
      <c r="AK64" s="90">
        <f t="shared" si="6"/>
        <v>60</v>
      </c>
      <c r="AL64" s="107">
        <f t="shared" si="7"/>
        <v>4</v>
      </c>
    </row>
    <row r="65" spans="1:42" ht="12.6" customHeight="1" x14ac:dyDescent="0.25">
      <c r="A65" s="148" t="s">
        <v>589</v>
      </c>
      <c r="B65" s="212" t="s">
        <v>599</v>
      </c>
      <c r="C65" s="55"/>
      <c r="D65" s="42" t="s">
        <v>213</v>
      </c>
      <c r="E65" s="42" t="s">
        <v>37</v>
      </c>
      <c r="F65" s="43" t="s">
        <v>230</v>
      </c>
      <c r="G65" s="23"/>
      <c r="H65" s="24"/>
      <c r="I65" s="25"/>
      <c r="J65" s="23"/>
      <c r="K65" s="24"/>
      <c r="L65" s="25"/>
      <c r="M65" s="23"/>
      <c r="N65" s="24"/>
      <c r="O65" s="25"/>
      <c r="P65" s="23"/>
      <c r="Q65" s="24"/>
      <c r="R65" s="25"/>
      <c r="S65" s="23">
        <v>4</v>
      </c>
      <c r="T65" s="24">
        <v>2</v>
      </c>
      <c r="U65" s="25" t="s">
        <v>37</v>
      </c>
      <c r="V65" s="23">
        <v>4</v>
      </c>
      <c r="W65" s="24">
        <v>2</v>
      </c>
      <c r="X65" s="25" t="s">
        <v>37</v>
      </c>
      <c r="Y65" s="23"/>
      <c r="Z65" s="24"/>
      <c r="AA65" s="25"/>
      <c r="AB65" s="23"/>
      <c r="AC65" s="24"/>
      <c r="AD65" s="25"/>
      <c r="AE65" s="23"/>
      <c r="AF65" s="24"/>
      <c r="AG65" s="25"/>
      <c r="AH65" s="26"/>
      <c r="AI65" s="27"/>
      <c r="AJ65" s="28"/>
      <c r="AK65" s="90">
        <f t="shared" si="6"/>
        <v>120</v>
      </c>
      <c r="AL65" s="107">
        <f>SUM(H65,K65,N65,Q65,T65,W65,Z65,AC65,AF65,AI65)</f>
        <v>4</v>
      </c>
    </row>
    <row r="66" spans="1:42" ht="12.6" customHeight="1" x14ac:dyDescent="0.25">
      <c r="A66" s="148" t="s">
        <v>964</v>
      </c>
      <c r="B66" s="212" t="s">
        <v>1112</v>
      </c>
      <c r="C66" s="55"/>
      <c r="D66" s="42" t="s">
        <v>213</v>
      </c>
      <c r="E66" s="42" t="s">
        <v>37</v>
      </c>
      <c r="F66" s="43" t="s">
        <v>230</v>
      </c>
      <c r="G66" s="23"/>
      <c r="H66" s="24"/>
      <c r="I66" s="25"/>
      <c r="J66" s="23"/>
      <c r="K66" s="24"/>
      <c r="L66" s="25"/>
      <c r="M66" s="23"/>
      <c r="N66" s="24"/>
      <c r="O66" s="25"/>
      <c r="P66" s="23"/>
      <c r="Q66" s="24"/>
      <c r="R66" s="25"/>
      <c r="S66" s="23"/>
      <c r="T66" s="24"/>
      <c r="U66" s="25"/>
      <c r="V66" s="23"/>
      <c r="W66" s="24"/>
      <c r="X66" s="25"/>
      <c r="Y66" s="23">
        <v>4</v>
      </c>
      <c r="Z66" s="24">
        <v>2</v>
      </c>
      <c r="AA66" s="25" t="s">
        <v>37</v>
      </c>
      <c r="AB66" s="23"/>
      <c r="AC66" s="24"/>
      <c r="AD66" s="25"/>
      <c r="AE66" s="23"/>
      <c r="AF66" s="24"/>
      <c r="AG66" s="25"/>
      <c r="AH66" s="26"/>
      <c r="AI66" s="27"/>
      <c r="AJ66" s="28"/>
      <c r="AK66" s="90">
        <f t="shared" si="6"/>
        <v>60</v>
      </c>
      <c r="AL66" s="107">
        <f>SUM(H66,K66,N66,Q66,T66,W66,Z66,AC66,AF66,AI66)</f>
        <v>2</v>
      </c>
    </row>
    <row r="67" spans="1:42" ht="12.6" customHeight="1" thickBot="1" x14ac:dyDescent="0.3">
      <c r="A67" s="152" t="s">
        <v>590</v>
      </c>
      <c r="B67" s="234" t="s">
        <v>600</v>
      </c>
      <c r="C67" s="57"/>
      <c r="D67" s="44" t="s">
        <v>213</v>
      </c>
      <c r="E67" s="44" t="s">
        <v>37</v>
      </c>
      <c r="F67" s="45" t="s">
        <v>230</v>
      </c>
      <c r="G67" s="30"/>
      <c r="H67" s="31"/>
      <c r="I67" s="32"/>
      <c r="J67" s="30"/>
      <c r="K67" s="31"/>
      <c r="L67" s="32"/>
      <c r="M67" s="30"/>
      <c r="N67" s="31"/>
      <c r="O67" s="32"/>
      <c r="P67" s="30"/>
      <c r="Q67" s="31"/>
      <c r="R67" s="32"/>
      <c r="S67" s="30"/>
      <c r="T67" s="31"/>
      <c r="U67" s="32"/>
      <c r="V67" s="30"/>
      <c r="W67" s="31"/>
      <c r="X67" s="32"/>
      <c r="Y67" s="30"/>
      <c r="Z67" s="31"/>
      <c r="AA67" s="32"/>
      <c r="AB67" s="30">
        <v>4</v>
      </c>
      <c r="AC67" s="31">
        <v>2</v>
      </c>
      <c r="AD67" s="32" t="s">
        <v>37</v>
      </c>
      <c r="AE67" s="30">
        <v>4</v>
      </c>
      <c r="AF67" s="31">
        <v>2</v>
      </c>
      <c r="AG67" s="32" t="s">
        <v>37</v>
      </c>
      <c r="AH67" s="33"/>
      <c r="AI67" s="34"/>
      <c r="AJ67" s="35"/>
      <c r="AK67" s="93">
        <f t="shared" si="6"/>
        <v>120</v>
      </c>
      <c r="AL67" s="110">
        <f>SUM(H67,K67,N67,Q67,T67,W67,Z67,AC67,AF67,AI67)</f>
        <v>4</v>
      </c>
    </row>
    <row r="68" spans="1:42" ht="12.6" customHeight="1" thickBot="1" x14ac:dyDescent="0.3">
      <c r="A68" s="264" t="s">
        <v>326</v>
      </c>
      <c r="B68" s="265"/>
      <c r="C68" s="265"/>
      <c r="D68" s="265"/>
      <c r="E68" s="265"/>
      <c r="F68" s="265"/>
      <c r="G68" s="265"/>
      <c r="H68" s="265"/>
      <c r="I68" s="265"/>
      <c r="J68" s="265"/>
      <c r="K68" s="265"/>
      <c r="L68" s="265"/>
      <c r="M68" s="265"/>
      <c r="N68" s="265"/>
      <c r="O68" s="265"/>
      <c r="P68" s="265"/>
      <c r="Q68" s="265"/>
      <c r="R68" s="265"/>
      <c r="S68" s="265"/>
      <c r="T68" s="265"/>
      <c r="U68" s="265"/>
      <c r="V68" s="265"/>
      <c r="W68" s="265"/>
      <c r="X68" s="265"/>
      <c r="Y68" s="265"/>
      <c r="Z68" s="265"/>
      <c r="AA68" s="265"/>
      <c r="AB68" s="265"/>
      <c r="AC68" s="265"/>
      <c r="AD68" s="265"/>
      <c r="AE68" s="265"/>
      <c r="AF68" s="265"/>
      <c r="AG68" s="265"/>
      <c r="AH68" s="265"/>
      <c r="AI68" s="265"/>
      <c r="AJ68" s="265"/>
      <c r="AK68" s="265"/>
      <c r="AL68" s="266"/>
    </row>
    <row r="69" spans="1:42" ht="12.6" customHeight="1" x14ac:dyDescent="0.25">
      <c r="A69" s="151" t="s">
        <v>591</v>
      </c>
      <c r="B69" s="211" t="s">
        <v>601</v>
      </c>
      <c r="C69" s="109" t="s">
        <v>229</v>
      </c>
      <c r="D69" s="40" t="s">
        <v>212</v>
      </c>
      <c r="E69" s="40" t="s">
        <v>37</v>
      </c>
      <c r="F69" s="41" t="s">
        <v>230</v>
      </c>
      <c r="G69" s="15"/>
      <c r="H69" s="16"/>
      <c r="I69" s="17"/>
      <c r="J69" s="15"/>
      <c r="K69" s="16"/>
      <c r="L69" s="17"/>
      <c r="M69" s="15"/>
      <c r="N69" s="16"/>
      <c r="O69" s="17"/>
      <c r="P69" s="15"/>
      <c r="Q69" s="16"/>
      <c r="R69" s="17"/>
      <c r="S69" s="15"/>
      <c r="T69" s="16"/>
      <c r="U69" s="17"/>
      <c r="V69" s="15"/>
      <c r="W69" s="16"/>
      <c r="X69" s="17"/>
      <c r="Y69" s="15"/>
      <c r="Z69" s="16"/>
      <c r="AA69" s="17"/>
      <c r="AB69" s="15"/>
      <c r="AC69" s="16"/>
      <c r="AD69" s="17"/>
      <c r="AE69" s="15"/>
      <c r="AF69" s="16"/>
      <c r="AG69" s="17"/>
      <c r="AH69" s="18">
        <v>6</v>
      </c>
      <c r="AI69" s="19">
        <v>12</v>
      </c>
      <c r="AJ69" s="20" t="s">
        <v>37</v>
      </c>
      <c r="AK69" s="89">
        <f t="shared" ref="AK69:AK72" si="8">SUM(G69,J69,M69,P69,S69,V69,Y69,AB69,AE69,AH69)*15</f>
        <v>90</v>
      </c>
      <c r="AL69" s="105">
        <f>SUM(H69,K69,N69,Q69,T69,W69,Z69,AC69,AF69,AI69)</f>
        <v>12</v>
      </c>
    </row>
    <row r="70" spans="1:42" ht="12.6" customHeight="1" x14ac:dyDescent="0.25">
      <c r="A70" s="148" t="s">
        <v>902</v>
      </c>
      <c r="B70" s="241" t="s">
        <v>903</v>
      </c>
      <c r="C70" s="242" t="s">
        <v>229</v>
      </c>
      <c r="D70" s="162" t="s">
        <v>212</v>
      </c>
      <c r="E70" s="162" t="s">
        <v>37</v>
      </c>
      <c r="F70" s="163" t="s">
        <v>230</v>
      </c>
      <c r="G70" s="164"/>
      <c r="H70" s="161"/>
      <c r="I70" s="165"/>
      <c r="J70" s="164"/>
      <c r="K70" s="161"/>
      <c r="L70" s="165"/>
      <c r="M70" s="164"/>
      <c r="N70" s="161"/>
      <c r="O70" s="165"/>
      <c r="P70" s="164"/>
      <c r="Q70" s="161"/>
      <c r="R70" s="165"/>
      <c r="S70" s="164"/>
      <c r="T70" s="161"/>
      <c r="U70" s="165"/>
      <c r="V70" s="164"/>
      <c r="W70" s="161"/>
      <c r="X70" s="165"/>
      <c r="Y70" s="164"/>
      <c r="Z70" s="161"/>
      <c r="AA70" s="165"/>
      <c r="AB70" s="164"/>
      <c r="AC70" s="161"/>
      <c r="AD70" s="165"/>
      <c r="AE70" s="164"/>
      <c r="AF70" s="161"/>
      <c r="AG70" s="165"/>
      <c r="AH70" s="166">
        <v>2</v>
      </c>
      <c r="AI70" s="167">
        <v>4</v>
      </c>
      <c r="AJ70" s="168" t="s">
        <v>37</v>
      </c>
      <c r="AK70" s="127">
        <f t="shared" si="8"/>
        <v>30</v>
      </c>
      <c r="AL70" s="141">
        <f>SUM(H70,K70,N70,Q70,T70,W70,Z70,AC70,AF70,AI70)</f>
        <v>4</v>
      </c>
    </row>
    <row r="71" spans="1:42" ht="12.6" customHeight="1" x14ac:dyDescent="0.25">
      <c r="A71" s="148" t="s">
        <v>25</v>
      </c>
      <c r="B71" s="212" t="s">
        <v>345</v>
      </c>
      <c r="C71" s="55" t="s">
        <v>229</v>
      </c>
      <c r="D71" s="42" t="s">
        <v>213</v>
      </c>
      <c r="E71" s="42" t="s">
        <v>217</v>
      </c>
      <c r="F71" s="43">
        <v>45</v>
      </c>
      <c r="G71" s="23"/>
      <c r="H71" s="24"/>
      <c r="I71" s="25"/>
      <c r="J71" s="23"/>
      <c r="K71" s="24"/>
      <c r="L71" s="25"/>
      <c r="M71" s="23"/>
      <c r="N71" s="24"/>
      <c r="O71" s="25"/>
      <c r="P71" s="23"/>
      <c r="Q71" s="24"/>
      <c r="R71" s="25"/>
      <c r="S71" s="23"/>
      <c r="T71" s="24"/>
      <c r="U71" s="25"/>
      <c r="V71" s="23"/>
      <c r="W71" s="24"/>
      <c r="X71" s="25"/>
      <c r="Y71" s="23"/>
      <c r="Z71" s="24"/>
      <c r="AA71" s="25"/>
      <c r="AB71" s="23"/>
      <c r="AC71" s="24"/>
      <c r="AD71" s="25"/>
      <c r="AE71" s="23"/>
      <c r="AF71" s="24"/>
      <c r="AG71" s="25"/>
      <c r="AH71" s="26">
        <v>2</v>
      </c>
      <c r="AI71" s="27">
        <v>2</v>
      </c>
      <c r="AJ71" s="28" t="s">
        <v>37</v>
      </c>
      <c r="AK71" s="90">
        <f t="shared" si="8"/>
        <v>30</v>
      </c>
      <c r="AL71" s="107">
        <f>SUM(H71,K71,N71,Q71,T71,W71,Z71,AC71,AF71,AI71)</f>
        <v>2</v>
      </c>
    </row>
    <row r="72" spans="1:42" ht="12.6" customHeight="1" thickBot="1" x14ac:dyDescent="0.3">
      <c r="A72" s="152" t="s">
        <v>18</v>
      </c>
      <c r="B72" s="234" t="s">
        <v>346</v>
      </c>
      <c r="C72" s="57" t="s">
        <v>229</v>
      </c>
      <c r="D72" s="44" t="s">
        <v>212</v>
      </c>
      <c r="E72" s="44" t="s">
        <v>37</v>
      </c>
      <c r="F72" s="45"/>
      <c r="G72" s="30"/>
      <c r="H72" s="31"/>
      <c r="I72" s="32"/>
      <c r="J72" s="30"/>
      <c r="K72" s="31"/>
      <c r="L72" s="32"/>
      <c r="M72" s="30"/>
      <c r="N72" s="31"/>
      <c r="O72" s="32"/>
      <c r="P72" s="30"/>
      <c r="Q72" s="31"/>
      <c r="R72" s="32"/>
      <c r="S72" s="30"/>
      <c r="T72" s="31"/>
      <c r="U72" s="32"/>
      <c r="V72" s="30"/>
      <c r="W72" s="31"/>
      <c r="X72" s="32"/>
      <c r="Y72" s="30"/>
      <c r="Z72" s="31"/>
      <c r="AA72" s="32"/>
      <c r="AB72" s="30"/>
      <c r="AC72" s="31"/>
      <c r="AD72" s="32"/>
      <c r="AE72" s="30"/>
      <c r="AF72" s="31"/>
      <c r="AG72" s="32"/>
      <c r="AH72" s="33">
        <v>0</v>
      </c>
      <c r="AI72" s="34">
        <v>2</v>
      </c>
      <c r="AJ72" s="35" t="s">
        <v>37</v>
      </c>
      <c r="AK72" s="93">
        <f t="shared" si="8"/>
        <v>0</v>
      </c>
      <c r="AL72" s="110">
        <f>SUM(H72,K72,N72,Q72,T72,W72,Z72,AC72,AF72,AI72)</f>
        <v>2</v>
      </c>
    </row>
    <row r="73" spans="1:42" ht="12.6" customHeight="1" thickBot="1" x14ac:dyDescent="0.3">
      <c r="A73" s="259" t="s">
        <v>329</v>
      </c>
      <c r="B73" s="260"/>
      <c r="C73" s="260"/>
      <c r="D73" s="260"/>
      <c r="E73" s="260"/>
      <c r="F73" s="261"/>
      <c r="G73" s="115">
        <f>SUM(G60:G67,G69:G72)</f>
        <v>0</v>
      </c>
      <c r="H73" s="116">
        <f>SUM(H60:H67,H69:H72)</f>
        <v>0</v>
      </c>
      <c r="I73" s="117"/>
      <c r="J73" s="115">
        <f t="shared" ref="J73:K73" si="9">SUM(J60:J67,J69:J72)</f>
        <v>3</v>
      </c>
      <c r="K73" s="116">
        <f t="shared" si="9"/>
        <v>2</v>
      </c>
      <c r="L73" s="117"/>
      <c r="M73" s="115">
        <f t="shared" ref="M73:N73" si="10">SUM(M60:M67,M69:M72)</f>
        <v>3</v>
      </c>
      <c r="N73" s="116">
        <f t="shared" si="10"/>
        <v>2</v>
      </c>
      <c r="O73" s="117"/>
      <c r="P73" s="115">
        <f t="shared" ref="P73:Q73" si="11">SUM(P60:P67,P69:P72)</f>
        <v>3</v>
      </c>
      <c r="Q73" s="116">
        <f t="shared" si="11"/>
        <v>2</v>
      </c>
      <c r="R73" s="117"/>
      <c r="S73" s="115">
        <f t="shared" ref="S73:T73" si="12">SUM(S60:S67,S69:S72)</f>
        <v>7</v>
      </c>
      <c r="T73" s="116">
        <f t="shared" si="12"/>
        <v>4</v>
      </c>
      <c r="U73" s="117"/>
      <c r="V73" s="115">
        <f t="shared" ref="V73:W73" si="13">SUM(V60:V67,V69:V72)</f>
        <v>4</v>
      </c>
      <c r="W73" s="116">
        <f t="shared" si="13"/>
        <v>2</v>
      </c>
      <c r="X73" s="117"/>
      <c r="Y73" s="115">
        <f t="shared" ref="Y73:Z73" si="14">SUM(Y60:Y67,Y69:Y72)</f>
        <v>4</v>
      </c>
      <c r="Z73" s="116">
        <f t="shared" si="14"/>
        <v>2</v>
      </c>
      <c r="AA73" s="117"/>
      <c r="AB73" s="115">
        <f t="shared" ref="AB73:AC73" si="15">SUM(AB60:AB67,AB69:AB72)</f>
        <v>4</v>
      </c>
      <c r="AC73" s="116">
        <f t="shared" si="15"/>
        <v>2</v>
      </c>
      <c r="AD73" s="117"/>
      <c r="AE73" s="115">
        <f t="shared" ref="AE73" si="16">SUM(AE60:AE67,AE69:AE72)</f>
        <v>4</v>
      </c>
      <c r="AF73" s="116">
        <f>SUM(AF60:AF67,AF69:AF72)</f>
        <v>2</v>
      </c>
      <c r="AG73" s="117"/>
      <c r="AH73" s="118">
        <f>SUM(AH60:AH67,AH69:AH72)</f>
        <v>10</v>
      </c>
      <c r="AI73" s="119">
        <f>SUM(AI60:AI67,AI69:AI72)</f>
        <v>20</v>
      </c>
      <c r="AJ73" s="120"/>
      <c r="AK73" s="121">
        <f>SUM(AK60:AK67,AK69:AK72)</f>
        <v>630</v>
      </c>
      <c r="AL73" s="138">
        <f>SUM(AL60:AL67,AL69:AL72)</f>
        <v>38</v>
      </c>
    </row>
    <row r="74" spans="1:42" ht="12.6" customHeight="1" thickBot="1" x14ac:dyDescent="0.3">
      <c r="A74" s="259" t="s">
        <v>330</v>
      </c>
      <c r="B74" s="260"/>
      <c r="C74" s="260"/>
      <c r="D74" s="260"/>
      <c r="E74" s="260"/>
      <c r="F74" s="261"/>
      <c r="G74" s="115">
        <f>SUM(G47,G58,G73)</f>
        <v>0</v>
      </c>
      <c r="H74" s="116">
        <f>SUM(H47,H58,H73)</f>
        <v>0</v>
      </c>
      <c r="I74" s="117"/>
      <c r="J74" s="115">
        <f t="shared" ref="J74:K74" si="17">SUM(J47,J58,J73)</f>
        <v>7</v>
      </c>
      <c r="K74" s="116">
        <f t="shared" si="17"/>
        <v>8</v>
      </c>
      <c r="L74" s="117"/>
      <c r="M74" s="115">
        <f t="shared" ref="M74:N74" si="18">SUM(M47,M58,M73)</f>
        <v>7</v>
      </c>
      <c r="N74" s="116">
        <f t="shared" si="18"/>
        <v>6</v>
      </c>
      <c r="O74" s="117"/>
      <c r="P74" s="115">
        <f t="shared" ref="P74:Q74" si="19">SUM(P47,P58,P73)</f>
        <v>7</v>
      </c>
      <c r="Q74" s="116">
        <f t="shared" si="19"/>
        <v>7</v>
      </c>
      <c r="R74" s="117"/>
      <c r="S74" s="115">
        <f t="shared" ref="S74:T74" si="20">SUM(S47,S58,S73)</f>
        <v>9</v>
      </c>
      <c r="T74" s="116">
        <f t="shared" si="20"/>
        <v>7</v>
      </c>
      <c r="U74" s="117"/>
      <c r="V74" s="115">
        <f t="shared" ref="V74:W74" si="21">SUM(V47,V58,V73)</f>
        <v>7</v>
      </c>
      <c r="W74" s="116">
        <f t="shared" si="21"/>
        <v>6</v>
      </c>
      <c r="X74" s="117"/>
      <c r="Y74" s="115">
        <f t="shared" ref="Y74:Z74" si="22">SUM(Y47,Y58,Y73)</f>
        <v>8</v>
      </c>
      <c r="Z74" s="116">
        <f t="shared" si="22"/>
        <v>8</v>
      </c>
      <c r="AA74" s="117"/>
      <c r="AB74" s="115">
        <f t="shared" ref="AB74:AC74" si="23">SUM(AB47,AB58,AB73)</f>
        <v>9</v>
      </c>
      <c r="AC74" s="116">
        <f t="shared" si="23"/>
        <v>9</v>
      </c>
      <c r="AD74" s="117"/>
      <c r="AE74" s="115">
        <f t="shared" ref="AE74:AF74" si="24">SUM(AE47,AE58,AE73)</f>
        <v>10</v>
      </c>
      <c r="AF74" s="116">
        <f t="shared" si="24"/>
        <v>13</v>
      </c>
      <c r="AG74" s="117"/>
      <c r="AH74" s="118">
        <f>SUM(AH47,AH58,AH73)</f>
        <v>14</v>
      </c>
      <c r="AI74" s="119">
        <f>SUM(AI47,AI58,AI73)</f>
        <v>26</v>
      </c>
      <c r="AJ74" s="120"/>
      <c r="AK74" s="121">
        <f>SUM(AK47,AK58,,AK73)</f>
        <v>1170</v>
      </c>
      <c r="AL74" s="128">
        <f>SUM(AL47,AL58,AL73)</f>
        <v>90</v>
      </c>
    </row>
    <row r="75" spans="1:42" ht="12.6" customHeight="1" thickBot="1" x14ac:dyDescent="0.3">
      <c r="A75" s="262" t="s">
        <v>33</v>
      </c>
      <c r="B75" s="263"/>
      <c r="C75" s="263"/>
      <c r="D75" s="263"/>
      <c r="E75" s="263"/>
      <c r="F75" s="263"/>
      <c r="G75" s="131">
        <f>SUM(G30,G74)</f>
        <v>18.5</v>
      </c>
      <c r="H75" s="132">
        <f>SUM(H30,H74)</f>
        <v>29</v>
      </c>
      <c r="I75" s="133"/>
      <c r="J75" s="131">
        <f t="shared" ref="J75:K75" si="25">SUM(J30,J74)</f>
        <v>25.5</v>
      </c>
      <c r="K75" s="132">
        <f t="shared" si="25"/>
        <v>37</v>
      </c>
      <c r="L75" s="133"/>
      <c r="M75" s="131">
        <f t="shared" ref="M75:N75" si="26">SUM(M30,M74)</f>
        <v>24</v>
      </c>
      <c r="N75" s="132">
        <f t="shared" si="26"/>
        <v>29</v>
      </c>
      <c r="O75" s="133"/>
      <c r="P75" s="131">
        <f t="shared" ref="P75:Q75" si="27">SUM(P30,P74)</f>
        <v>23</v>
      </c>
      <c r="Q75" s="132">
        <f t="shared" si="27"/>
        <v>30</v>
      </c>
      <c r="R75" s="133"/>
      <c r="S75" s="131">
        <f t="shared" ref="S75:T75" si="28">SUM(S30,S74)</f>
        <v>26</v>
      </c>
      <c r="T75" s="132">
        <f t="shared" si="28"/>
        <v>32</v>
      </c>
      <c r="U75" s="133"/>
      <c r="V75" s="131">
        <f t="shared" ref="V75:W75" si="29">SUM(V30,V74)</f>
        <v>24</v>
      </c>
      <c r="W75" s="132">
        <f t="shared" si="29"/>
        <v>33</v>
      </c>
      <c r="X75" s="133"/>
      <c r="Y75" s="131">
        <f t="shared" ref="Y75:Z75" si="30">SUM(Y30,Y74)</f>
        <v>20.5</v>
      </c>
      <c r="Z75" s="132">
        <f t="shared" si="30"/>
        <v>30</v>
      </c>
      <c r="AA75" s="133"/>
      <c r="AB75" s="131">
        <f t="shared" ref="AB75:AC75" si="31">SUM(AB30,AB74)</f>
        <v>21.5</v>
      </c>
      <c r="AC75" s="132">
        <f t="shared" si="31"/>
        <v>33</v>
      </c>
      <c r="AD75" s="133"/>
      <c r="AE75" s="131">
        <f t="shared" ref="AE75" si="32">SUM(AE30,AE74)</f>
        <v>10.5</v>
      </c>
      <c r="AF75" s="132">
        <f>SUM(AF30,AF74)</f>
        <v>19</v>
      </c>
      <c r="AG75" s="133"/>
      <c r="AH75" s="136">
        <f>SUM(AH30,AH74)</f>
        <v>14</v>
      </c>
      <c r="AI75" s="134">
        <f>SUM(AI30,AI74)</f>
        <v>28</v>
      </c>
      <c r="AJ75" s="135"/>
      <c r="AK75" s="137">
        <f>SUM(AK30,AK74)</f>
        <v>3082.5</v>
      </c>
      <c r="AL75" s="137">
        <f>SUM(AL30,AL74)</f>
        <v>300</v>
      </c>
    </row>
    <row r="77" spans="1:42" ht="12" x14ac:dyDescent="0.2">
      <c r="A77" s="88" t="s">
        <v>265</v>
      </c>
    </row>
    <row r="79" spans="1:42" s="62" customFormat="1" ht="12" x14ac:dyDescent="0.2">
      <c r="A79" s="81" t="s">
        <v>231</v>
      </c>
      <c r="B79" s="81"/>
      <c r="C79" s="82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2"/>
      <c r="AM79" s="1"/>
      <c r="AN79" s="1"/>
      <c r="AO79" s="1"/>
      <c r="AP79" s="1"/>
    </row>
    <row r="80" spans="1:42" s="62" customFormat="1" ht="12" x14ac:dyDescent="0.2">
      <c r="A80" s="81" t="s">
        <v>258</v>
      </c>
      <c r="B80" s="81"/>
      <c r="C80" s="82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2"/>
      <c r="AM80" s="1"/>
      <c r="AN80" s="1"/>
      <c r="AO80" s="1"/>
      <c r="AP80" s="1"/>
    </row>
    <row r="81" spans="1:42" s="62" customFormat="1" ht="12" x14ac:dyDescent="0.2">
      <c r="A81" s="81" t="s">
        <v>259</v>
      </c>
      <c r="B81" s="81"/>
      <c r="C81" s="82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2"/>
      <c r="AM81" s="1"/>
      <c r="AN81" s="1"/>
      <c r="AO81" s="1"/>
      <c r="AP81" s="1"/>
    </row>
    <row r="82" spans="1:42" s="62" customFormat="1" ht="12" x14ac:dyDescent="0.2">
      <c r="A82" s="81" t="s">
        <v>260</v>
      </c>
      <c r="B82" s="81"/>
      <c r="C82" s="82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2"/>
      <c r="AM82" s="1"/>
      <c r="AN82" s="1"/>
      <c r="AO82" s="1"/>
      <c r="AP82" s="1"/>
    </row>
    <row r="83" spans="1:42" s="62" customFormat="1" ht="12" x14ac:dyDescent="0.2">
      <c r="A83" s="81"/>
      <c r="B83" s="81"/>
      <c r="C83" s="82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3"/>
      <c r="AM83" s="1"/>
      <c r="AN83" s="1"/>
      <c r="AO83" s="1"/>
      <c r="AP83" s="1"/>
    </row>
    <row r="84" spans="1:42" s="62" customFormat="1" ht="12" x14ac:dyDescent="0.2">
      <c r="A84" s="84" t="s">
        <v>232</v>
      </c>
      <c r="B84" s="81"/>
      <c r="C84" s="82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3"/>
      <c r="AM84" s="1"/>
      <c r="AN84" s="1"/>
      <c r="AO84" s="1"/>
      <c r="AP84" s="1"/>
    </row>
    <row r="85" spans="1:42" s="62" customFormat="1" ht="12" x14ac:dyDescent="0.2">
      <c r="A85" s="85" t="s">
        <v>233</v>
      </c>
      <c r="B85" s="81"/>
      <c r="C85" s="82"/>
      <c r="G85" s="81" t="s">
        <v>234</v>
      </c>
      <c r="H85" s="85"/>
      <c r="I85" s="81"/>
      <c r="M85" s="81" t="s">
        <v>235</v>
      </c>
      <c r="N85" s="85"/>
      <c r="O85" s="81"/>
      <c r="P85" s="81"/>
      <c r="Q85" s="85"/>
      <c r="R85" s="85"/>
      <c r="T85" s="85" t="s">
        <v>236</v>
      </c>
      <c r="U85" s="81"/>
      <c r="V85" s="85"/>
      <c r="W85" s="81"/>
      <c r="X85" s="83"/>
      <c r="AM85" s="1"/>
      <c r="AN85" s="1"/>
      <c r="AO85" s="1"/>
      <c r="AP85" s="1"/>
    </row>
    <row r="86" spans="1:42" s="62" customFormat="1" ht="12" x14ac:dyDescent="0.2">
      <c r="A86" s="85" t="s">
        <v>237</v>
      </c>
      <c r="B86" s="81"/>
      <c r="C86" s="82"/>
      <c r="G86" s="81" t="s">
        <v>238</v>
      </c>
      <c r="H86" s="85"/>
      <c r="I86" s="81"/>
      <c r="M86" s="81" t="s">
        <v>239</v>
      </c>
      <c r="N86" s="85"/>
      <c r="O86" s="81"/>
      <c r="P86" s="81"/>
      <c r="Q86" s="85"/>
      <c r="R86" s="85"/>
      <c r="T86" s="85" t="s">
        <v>240</v>
      </c>
      <c r="U86" s="81"/>
      <c r="V86" s="85"/>
      <c r="W86" s="81"/>
      <c r="X86" s="83"/>
      <c r="AM86" s="1"/>
      <c r="AN86" s="1"/>
      <c r="AO86" s="1"/>
      <c r="AP86" s="1"/>
    </row>
    <row r="87" spans="1:42" s="62" customFormat="1" ht="12" x14ac:dyDescent="0.2">
      <c r="A87" s="81" t="s">
        <v>241</v>
      </c>
      <c r="B87" s="81"/>
      <c r="C87" s="82"/>
      <c r="G87" s="81" t="s">
        <v>242</v>
      </c>
      <c r="H87" s="81"/>
      <c r="I87" s="81"/>
      <c r="M87" s="81" t="s">
        <v>243</v>
      </c>
      <c r="N87" s="81"/>
      <c r="O87" s="81"/>
      <c r="P87" s="81"/>
      <c r="Q87" s="81"/>
      <c r="R87" s="81"/>
      <c r="T87" s="81" t="s">
        <v>244</v>
      </c>
      <c r="U87" s="81"/>
      <c r="V87" s="81"/>
      <c r="W87" s="81"/>
      <c r="X87" s="82"/>
      <c r="AM87" s="1"/>
      <c r="AN87" s="1"/>
      <c r="AO87" s="1"/>
      <c r="AP87" s="1"/>
    </row>
    <row r="88" spans="1:42" s="62" customFormat="1" ht="12" x14ac:dyDescent="0.2">
      <c r="A88" s="81" t="s">
        <v>245</v>
      </c>
      <c r="B88" s="81"/>
      <c r="C88" s="82"/>
      <c r="G88" s="81"/>
      <c r="H88" s="81"/>
      <c r="I88" s="81"/>
      <c r="M88" s="81" t="s">
        <v>246</v>
      </c>
      <c r="N88" s="81"/>
      <c r="O88" s="81"/>
      <c r="P88" s="81"/>
      <c r="Q88" s="81"/>
      <c r="R88" s="81"/>
      <c r="T88" s="88" t="s">
        <v>261</v>
      </c>
      <c r="U88" s="88"/>
      <c r="V88" s="88"/>
      <c r="W88" s="88"/>
      <c r="X88" s="98"/>
      <c r="AM88" s="1"/>
      <c r="AN88" s="1"/>
      <c r="AO88" s="1"/>
      <c r="AP88" s="1"/>
    </row>
    <row r="89" spans="1:42" s="62" customFormat="1" ht="12" x14ac:dyDescent="0.2">
      <c r="A89" s="81" t="s">
        <v>247</v>
      </c>
      <c r="B89" s="81"/>
      <c r="C89" s="82"/>
      <c r="G89" s="81"/>
      <c r="H89" s="81"/>
      <c r="I89" s="81"/>
      <c r="M89" s="81" t="s">
        <v>248</v>
      </c>
      <c r="N89" s="81"/>
      <c r="O89" s="81"/>
      <c r="P89" s="81"/>
      <c r="Q89" s="81"/>
      <c r="R89" s="81"/>
      <c r="S89" s="81"/>
      <c r="T89" s="99" t="s">
        <v>266</v>
      </c>
      <c r="U89" s="88"/>
      <c r="V89" s="88"/>
      <c r="W89" s="88"/>
      <c r="X89" s="98"/>
      <c r="AM89" s="1"/>
      <c r="AN89" s="1"/>
      <c r="AO89" s="1"/>
      <c r="AP89" s="1"/>
    </row>
    <row r="90" spans="1:42" s="62" customFormat="1" ht="12" x14ac:dyDescent="0.2">
      <c r="A90" s="81" t="s">
        <v>251</v>
      </c>
      <c r="B90" s="81"/>
      <c r="C90" s="82"/>
      <c r="G90" s="81"/>
      <c r="H90" s="81"/>
      <c r="I90" s="81"/>
      <c r="M90" s="81"/>
      <c r="N90" s="81"/>
      <c r="O90" s="81"/>
      <c r="P90" s="81"/>
      <c r="Q90" s="81"/>
      <c r="R90" s="81"/>
      <c r="S90" s="81"/>
      <c r="T90" s="99" t="s">
        <v>267</v>
      </c>
      <c r="U90" s="88"/>
      <c r="V90" s="88"/>
      <c r="W90" s="88"/>
      <c r="X90" s="98"/>
      <c r="AM90" s="1"/>
      <c r="AN90" s="1"/>
      <c r="AO90" s="1"/>
      <c r="AP90" s="1"/>
    </row>
    <row r="91" spans="1:42" s="62" customFormat="1" ht="12" x14ac:dyDescent="0.2">
      <c r="A91" s="81" t="s">
        <v>331</v>
      </c>
      <c r="B91" s="81"/>
      <c r="C91" s="82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2"/>
      <c r="S91" s="81"/>
      <c r="T91" s="98"/>
      <c r="AM91" s="1"/>
      <c r="AN91" s="1"/>
      <c r="AO91" s="1"/>
      <c r="AP91" s="1"/>
    </row>
    <row r="92" spans="1:42" s="62" customFormat="1" ht="12" x14ac:dyDescent="0.2">
      <c r="A92" s="81"/>
      <c r="B92" s="81"/>
      <c r="C92" s="82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98"/>
      <c r="AM92" s="1"/>
      <c r="AN92" s="1"/>
      <c r="AO92" s="1"/>
      <c r="AP92" s="1"/>
    </row>
    <row r="93" spans="1:42" s="62" customFormat="1" ht="12" x14ac:dyDescent="0.2">
      <c r="A93" s="84" t="s">
        <v>249</v>
      </c>
      <c r="B93" s="81"/>
      <c r="C93" s="82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2"/>
      <c r="AM93" s="1"/>
      <c r="AN93" s="1"/>
      <c r="AO93" s="1"/>
      <c r="AP93" s="1"/>
    </row>
    <row r="94" spans="1:42" ht="12" x14ac:dyDescent="0.2">
      <c r="A94" s="81" t="s">
        <v>256</v>
      </c>
      <c r="B94" s="81"/>
      <c r="C94" s="82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2"/>
    </row>
    <row r="95" spans="1:42" ht="12" x14ac:dyDescent="0.2">
      <c r="A95" s="81" t="s">
        <v>252</v>
      </c>
      <c r="B95" s="81"/>
      <c r="C95" s="82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2"/>
    </row>
    <row r="96" spans="1:42" ht="12" x14ac:dyDescent="0.2">
      <c r="A96" s="81" t="s">
        <v>253</v>
      </c>
      <c r="B96" s="81"/>
      <c r="C96" s="82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2"/>
    </row>
    <row r="97" spans="1:42" ht="12" x14ac:dyDescent="0.2">
      <c r="A97" s="81" t="s">
        <v>257</v>
      </c>
      <c r="B97" s="81"/>
      <c r="C97" s="82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2"/>
      <c r="AC97" s="1"/>
      <c r="AD97" s="1"/>
      <c r="AE97" s="1"/>
      <c r="AF97" s="1"/>
      <c r="AG97" s="1"/>
      <c r="AH97" s="1"/>
      <c r="AI97" s="1"/>
      <c r="AJ97" s="1"/>
      <c r="AK97" s="1"/>
      <c r="AL97" s="1"/>
      <c r="AO97" s="62"/>
      <c r="AP97" s="62"/>
    </row>
    <row r="98" spans="1:42" ht="12" x14ac:dyDescent="0.2">
      <c r="A98" s="81" t="s">
        <v>250</v>
      </c>
      <c r="B98" s="81"/>
      <c r="C98" s="82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2"/>
      <c r="AC98" s="1"/>
      <c r="AD98" s="1"/>
      <c r="AE98" s="1"/>
      <c r="AF98" s="1"/>
      <c r="AG98" s="1"/>
      <c r="AH98" s="1"/>
      <c r="AI98" s="1"/>
      <c r="AJ98" s="1"/>
      <c r="AK98" s="1"/>
      <c r="AL98" s="1"/>
      <c r="AO98" s="62"/>
      <c r="AP98" s="62"/>
    </row>
    <row r="99" spans="1:42" ht="12" x14ac:dyDescent="0.2">
      <c r="A99" s="88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2"/>
      <c r="T99" s="82"/>
      <c r="AC99" s="1"/>
      <c r="AD99" s="1"/>
      <c r="AE99" s="1"/>
      <c r="AF99" s="1"/>
      <c r="AG99" s="1"/>
      <c r="AH99" s="1"/>
      <c r="AI99" s="1"/>
      <c r="AJ99" s="1"/>
      <c r="AK99" s="1"/>
      <c r="AL99" s="1"/>
      <c r="AO99" s="62"/>
      <c r="AP99" s="62"/>
    </row>
  </sheetData>
  <sheetProtection algorithmName="SHA-512" hashValue="0Uue7RulD13sRF3VEWGRCvdPI2bbzKTmPYWBE9xT2NAtTfaWsipnciW3pqcB05yZnVBGb+VRYwD0KpvgH9EIcg==" saltValue="m7l4eKqSRKR8UBzI+FYmpA==" spinCount="100000" sheet="1" objects="1" scenarios="1"/>
  <mergeCells count="60">
    <mergeCell ref="A1:AL1"/>
    <mergeCell ref="A2:AL2"/>
    <mergeCell ref="A3:AL3"/>
    <mergeCell ref="A4:A6"/>
    <mergeCell ref="B4:B6"/>
    <mergeCell ref="C4:C6"/>
    <mergeCell ref="D4:D6"/>
    <mergeCell ref="E4:E6"/>
    <mergeCell ref="F4:F6"/>
    <mergeCell ref="G4:AJ4"/>
    <mergeCell ref="AK4:AL4"/>
    <mergeCell ref="G5:I5"/>
    <mergeCell ref="J5:L5"/>
    <mergeCell ref="M5:O5"/>
    <mergeCell ref="P5:R5"/>
    <mergeCell ref="S5:U5"/>
    <mergeCell ref="AK5:AK6"/>
    <mergeCell ref="AL5:AL6"/>
    <mergeCell ref="A7:F7"/>
    <mergeCell ref="G7:AJ7"/>
    <mergeCell ref="AK7:AL7"/>
    <mergeCell ref="V5:X5"/>
    <mergeCell ref="Y5:AA5"/>
    <mergeCell ref="AB5:AD5"/>
    <mergeCell ref="AE5:AG5"/>
    <mergeCell ref="AH5:AJ5"/>
    <mergeCell ref="A27:F27"/>
    <mergeCell ref="G27:AJ27"/>
    <mergeCell ref="AK27:AL27"/>
    <mergeCell ref="A30:F30"/>
    <mergeCell ref="A31:AL31"/>
    <mergeCell ref="A35:AL35"/>
    <mergeCell ref="F32:F34"/>
    <mergeCell ref="G32:AJ32"/>
    <mergeCell ref="AK32:AL32"/>
    <mergeCell ref="G33:I33"/>
    <mergeCell ref="J33:L33"/>
    <mergeCell ref="M33:O33"/>
    <mergeCell ref="P33:R33"/>
    <mergeCell ref="S33:U33"/>
    <mergeCell ref="V33:X33"/>
    <mergeCell ref="Y33:AA33"/>
    <mergeCell ref="A32:A34"/>
    <mergeCell ref="B32:B34"/>
    <mergeCell ref="C32:C34"/>
    <mergeCell ref="D32:D34"/>
    <mergeCell ref="E32:E34"/>
    <mergeCell ref="AB33:AD33"/>
    <mergeCell ref="AE33:AG33"/>
    <mergeCell ref="AH33:AJ33"/>
    <mergeCell ref="AK33:AK34"/>
    <mergeCell ref="AL33:AL34"/>
    <mergeCell ref="A74:F74"/>
    <mergeCell ref="A75:F75"/>
    <mergeCell ref="A47:F47"/>
    <mergeCell ref="A48:AL48"/>
    <mergeCell ref="A58:F58"/>
    <mergeCell ref="A59:AL59"/>
    <mergeCell ref="A68:AL68"/>
    <mergeCell ref="A73:F73"/>
  </mergeCells>
  <printOptions horizontalCentered="1"/>
  <pageMargins left="0.47244094488188981" right="0.47244094488188981" top="0.27559055118110237" bottom="0.27559055118110237" header="0.11811023622047245" footer="0.11811023622047245"/>
  <pageSetup paperSize="9" scale="7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C000"/>
  </sheetPr>
  <dimension ref="A1:AP99"/>
  <sheetViews>
    <sheetView zoomScale="90" zoomScaleNormal="90" workbookViewId="0">
      <selection activeCell="A2" sqref="A2:AL2"/>
    </sheetView>
  </sheetViews>
  <sheetFormatPr defaultColWidth="9.140625" defaultRowHeight="11.25" x14ac:dyDescent="0.25"/>
  <cols>
    <col min="1" max="1" width="44.28515625" style="1" customWidth="1"/>
    <col min="2" max="2" width="13.85546875" style="1" customWidth="1"/>
    <col min="3" max="3" width="15.85546875" style="62" customWidth="1"/>
    <col min="4" max="6" width="4.5703125" style="62" customWidth="1"/>
    <col min="7" max="36" width="3.7109375" style="62" customWidth="1"/>
    <col min="37" max="38" width="5.5703125" style="62" customWidth="1"/>
    <col min="39" max="39" width="15.28515625" style="1" customWidth="1"/>
    <col min="40" max="40" width="15" style="1" customWidth="1"/>
    <col min="41" max="16384" width="9.140625" style="1"/>
  </cols>
  <sheetData>
    <row r="1" spans="1:40" ht="12.6" customHeight="1" thickBot="1" x14ac:dyDescent="0.3">
      <c r="A1" s="275" t="s">
        <v>625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7"/>
    </row>
    <row r="2" spans="1:40" ht="12.6" customHeight="1" thickBot="1" x14ac:dyDescent="0.3">
      <c r="A2" s="313" t="s">
        <v>1154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  <c r="AD2" s="314"/>
      <c r="AE2" s="314"/>
      <c r="AF2" s="314"/>
      <c r="AG2" s="314"/>
      <c r="AH2" s="314"/>
      <c r="AI2" s="314"/>
      <c r="AJ2" s="314"/>
      <c r="AK2" s="314"/>
      <c r="AL2" s="315"/>
    </row>
    <row r="3" spans="1:40" ht="12.6" customHeight="1" thickBot="1" x14ac:dyDescent="0.3">
      <c r="A3" s="298" t="s">
        <v>28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300"/>
    </row>
    <row r="4" spans="1:40" ht="12.6" customHeight="1" thickBot="1" x14ac:dyDescent="0.3">
      <c r="A4" s="278" t="s">
        <v>215</v>
      </c>
      <c r="B4" s="281" t="s">
        <v>216</v>
      </c>
      <c r="C4" s="284" t="s">
        <v>214</v>
      </c>
      <c r="D4" s="287" t="s">
        <v>211</v>
      </c>
      <c r="E4" s="287" t="s">
        <v>47</v>
      </c>
      <c r="F4" s="272" t="s">
        <v>254</v>
      </c>
      <c r="G4" s="275" t="s">
        <v>0</v>
      </c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7"/>
      <c r="AK4" s="275"/>
      <c r="AL4" s="277"/>
    </row>
    <row r="5" spans="1:40" ht="12.6" customHeight="1" x14ac:dyDescent="0.25">
      <c r="A5" s="279"/>
      <c r="B5" s="282"/>
      <c r="C5" s="285"/>
      <c r="D5" s="288"/>
      <c r="E5" s="288"/>
      <c r="F5" s="273"/>
      <c r="G5" s="307" t="s">
        <v>2</v>
      </c>
      <c r="H5" s="308"/>
      <c r="I5" s="309"/>
      <c r="J5" s="307" t="s">
        <v>3</v>
      </c>
      <c r="K5" s="308"/>
      <c r="L5" s="309"/>
      <c r="M5" s="307" t="s">
        <v>4</v>
      </c>
      <c r="N5" s="308"/>
      <c r="O5" s="309"/>
      <c r="P5" s="307" t="s">
        <v>5</v>
      </c>
      <c r="Q5" s="308"/>
      <c r="R5" s="309"/>
      <c r="S5" s="307" t="s">
        <v>6</v>
      </c>
      <c r="T5" s="308"/>
      <c r="U5" s="309"/>
      <c r="V5" s="307" t="s">
        <v>7</v>
      </c>
      <c r="W5" s="308"/>
      <c r="X5" s="309"/>
      <c r="Y5" s="307" t="s">
        <v>8</v>
      </c>
      <c r="Z5" s="308"/>
      <c r="AA5" s="309"/>
      <c r="AB5" s="307" t="s">
        <v>9</v>
      </c>
      <c r="AC5" s="308"/>
      <c r="AD5" s="309"/>
      <c r="AE5" s="307" t="s">
        <v>10</v>
      </c>
      <c r="AF5" s="308"/>
      <c r="AG5" s="309"/>
      <c r="AH5" s="307" t="s">
        <v>11</v>
      </c>
      <c r="AI5" s="308"/>
      <c r="AJ5" s="309"/>
      <c r="AK5" s="270" t="s">
        <v>220</v>
      </c>
      <c r="AL5" s="270" t="s">
        <v>54</v>
      </c>
      <c r="AM5" s="9"/>
      <c r="AN5" s="9"/>
    </row>
    <row r="6" spans="1:40" ht="12.6" customHeight="1" thickBot="1" x14ac:dyDescent="0.3">
      <c r="A6" s="280"/>
      <c r="B6" s="283"/>
      <c r="C6" s="286"/>
      <c r="D6" s="289"/>
      <c r="E6" s="289"/>
      <c r="F6" s="274"/>
      <c r="G6" s="204" t="s">
        <v>1</v>
      </c>
      <c r="H6" s="206" t="s">
        <v>12</v>
      </c>
      <c r="I6" s="63" t="s">
        <v>22</v>
      </c>
      <c r="J6" s="204" t="s">
        <v>1</v>
      </c>
      <c r="K6" s="206" t="s">
        <v>12</v>
      </c>
      <c r="L6" s="63" t="s">
        <v>22</v>
      </c>
      <c r="M6" s="204" t="s">
        <v>1</v>
      </c>
      <c r="N6" s="206" t="s">
        <v>12</v>
      </c>
      <c r="O6" s="63" t="s">
        <v>22</v>
      </c>
      <c r="P6" s="204" t="s">
        <v>1</v>
      </c>
      <c r="Q6" s="206" t="s">
        <v>12</v>
      </c>
      <c r="R6" s="63" t="s">
        <v>22</v>
      </c>
      <c r="S6" s="204" t="s">
        <v>1</v>
      </c>
      <c r="T6" s="206" t="s">
        <v>12</v>
      </c>
      <c r="U6" s="63" t="s">
        <v>22</v>
      </c>
      <c r="V6" s="204" t="s">
        <v>1</v>
      </c>
      <c r="W6" s="206" t="s">
        <v>12</v>
      </c>
      <c r="X6" s="63" t="s">
        <v>22</v>
      </c>
      <c r="Y6" s="204" t="s">
        <v>1</v>
      </c>
      <c r="Z6" s="206" t="s">
        <v>12</v>
      </c>
      <c r="AA6" s="63" t="s">
        <v>22</v>
      </c>
      <c r="AB6" s="204" t="s">
        <v>1</v>
      </c>
      <c r="AC6" s="206" t="s">
        <v>12</v>
      </c>
      <c r="AD6" s="63" t="s">
        <v>22</v>
      </c>
      <c r="AE6" s="204" t="s">
        <v>1</v>
      </c>
      <c r="AF6" s="206" t="s">
        <v>12</v>
      </c>
      <c r="AG6" s="63" t="s">
        <v>22</v>
      </c>
      <c r="AH6" s="204" t="s">
        <v>1</v>
      </c>
      <c r="AI6" s="206" t="s">
        <v>12</v>
      </c>
      <c r="AJ6" s="63" t="s">
        <v>22</v>
      </c>
      <c r="AK6" s="271"/>
      <c r="AL6" s="271"/>
      <c r="AM6" s="3"/>
      <c r="AN6" s="3"/>
    </row>
    <row r="7" spans="1:40" ht="12.6" customHeight="1" thickBot="1" x14ac:dyDescent="0.3">
      <c r="A7" s="301" t="s">
        <v>55</v>
      </c>
      <c r="B7" s="302"/>
      <c r="C7" s="302"/>
      <c r="D7" s="302"/>
      <c r="E7" s="302"/>
      <c r="F7" s="303"/>
      <c r="G7" s="304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6"/>
      <c r="AK7" s="293"/>
      <c r="AL7" s="294"/>
    </row>
    <row r="8" spans="1:40" ht="12.6" customHeight="1" x14ac:dyDescent="0.25">
      <c r="A8" s="146" t="s">
        <v>603</v>
      </c>
      <c r="B8" s="211" t="s">
        <v>613</v>
      </c>
      <c r="C8" s="109" t="s">
        <v>228</v>
      </c>
      <c r="D8" s="95" t="s">
        <v>212</v>
      </c>
      <c r="E8" s="95" t="s">
        <v>37</v>
      </c>
      <c r="F8" s="123">
        <v>60</v>
      </c>
      <c r="G8" s="122">
        <v>2</v>
      </c>
      <c r="H8" s="109">
        <v>9</v>
      </c>
      <c r="I8" s="123" t="s">
        <v>36</v>
      </c>
      <c r="J8" s="122">
        <v>2</v>
      </c>
      <c r="K8" s="109">
        <v>9</v>
      </c>
      <c r="L8" s="123" t="s">
        <v>36</v>
      </c>
      <c r="M8" s="122">
        <v>2</v>
      </c>
      <c r="N8" s="109">
        <v>9</v>
      </c>
      <c r="O8" s="123" t="s">
        <v>36</v>
      </c>
      <c r="P8" s="122">
        <v>2</v>
      </c>
      <c r="Q8" s="109">
        <v>9</v>
      </c>
      <c r="R8" s="123" t="s">
        <v>36</v>
      </c>
      <c r="S8" s="122">
        <v>2</v>
      </c>
      <c r="T8" s="109">
        <v>9</v>
      </c>
      <c r="U8" s="123" t="s">
        <v>36</v>
      </c>
      <c r="V8" s="122">
        <v>2</v>
      </c>
      <c r="W8" s="109">
        <v>9</v>
      </c>
      <c r="X8" s="123" t="s">
        <v>36</v>
      </c>
      <c r="Y8" s="122">
        <v>2</v>
      </c>
      <c r="Z8" s="109">
        <v>9</v>
      </c>
      <c r="AA8" s="123" t="s">
        <v>37</v>
      </c>
      <c r="AB8" s="122">
        <v>2</v>
      </c>
      <c r="AC8" s="109">
        <v>9</v>
      </c>
      <c r="AD8" s="123" t="s">
        <v>37</v>
      </c>
      <c r="AE8" s="122"/>
      <c r="AF8" s="109"/>
      <c r="AG8" s="123"/>
      <c r="AH8" s="18"/>
      <c r="AI8" s="19"/>
      <c r="AJ8" s="20"/>
      <c r="AK8" s="89">
        <f>SUM(G8,J8,M8,P8,S8,V8,Y8,AB8,AE8,AH8)*15</f>
        <v>240</v>
      </c>
      <c r="AL8" s="105">
        <f>SUM(H8,K8,N8,Q8,T8,W8,Z8,AC8,AF8,AI8)</f>
        <v>72</v>
      </c>
      <c r="AM8" s="10"/>
      <c r="AN8" s="10"/>
    </row>
    <row r="9" spans="1:40" ht="12.6" customHeight="1" x14ac:dyDescent="0.2">
      <c r="A9" s="147" t="s">
        <v>604</v>
      </c>
      <c r="B9" s="212" t="s">
        <v>614</v>
      </c>
      <c r="C9" s="55" t="s">
        <v>615</v>
      </c>
      <c r="D9" s="49"/>
      <c r="E9" s="49"/>
      <c r="F9" s="50"/>
      <c r="G9" s="53"/>
      <c r="H9" s="55"/>
      <c r="I9" s="54"/>
      <c r="J9" s="53"/>
      <c r="K9" s="55"/>
      <c r="L9" s="54"/>
      <c r="M9" s="53"/>
      <c r="N9" s="55"/>
      <c r="O9" s="54"/>
      <c r="P9" s="53"/>
      <c r="Q9" s="55"/>
      <c r="R9" s="54"/>
      <c r="S9" s="53"/>
      <c r="T9" s="55"/>
      <c r="U9" s="54"/>
      <c r="V9" s="53"/>
      <c r="W9" s="55"/>
      <c r="X9" s="54"/>
      <c r="Y9" s="53"/>
      <c r="Z9" s="55"/>
      <c r="AA9" s="54"/>
      <c r="AB9" s="53">
        <v>0</v>
      </c>
      <c r="AC9" s="55">
        <v>2</v>
      </c>
      <c r="AD9" s="54" t="s">
        <v>60</v>
      </c>
      <c r="AE9" s="53"/>
      <c r="AF9" s="55"/>
      <c r="AG9" s="54"/>
      <c r="AH9" s="26"/>
      <c r="AI9" s="27"/>
      <c r="AJ9" s="28"/>
      <c r="AK9" s="90">
        <f t="shared" ref="AK9:AK25" si="0">SUM(G9,J9,M9,P9,S9,V9,Y9,AB9,AE9,AH9)*15</f>
        <v>0</v>
      </c>
      <c r="AL9" s="107">
        <f t="shared" ref="AL9:AL25" si="1">SUM(H9,K9,N9,Q9,T9,W9,Z9,AC9,AF9,AI9)</f>
        <v>2</v>
      </c>
    </row>
    <row r="10" spans="1:40" ht="12.6" customHeight="1" x14ac:dyDescent="0.25">
      <c r="A10" s="64" t="s">
        <v>605</v>
      </c>
      <c r="B10" s="212" t="s">
        <v>1124</v>
      </c>
      <c r="C10" s="55" t="s">
        <v>228</v>
      </c>
      <c r="D10" s="49" t="s">
        <v>213</v>
      </c>
      <c r="E10" s="49" t="s">
        <v>217</v>
      </c>
      <c r="F10" s="50">
        <v>45</v>
      </c>
      <c r="G10" s="53">
        <v>1</v>
      </c>
      <c r="H10" s="55">
        <v>3</v>
      </c>
      <c r="I10" s="54" t="s">
        <v>37</v>
      </c>
      <c r="J10" s="53">
        <v>1</v>
      </c>
      <c r="K10" s="55">
        <v>3</v>
      </c>
      <c r="L10" s="54" t="s">
        <v>36</v>
      </c>
      <c r="M10" s="53"/>
      <c r="N10" s="55"/>
      <c r="O10" s="54"/>
      <c r="P10" s="53"/>
      <c r="Q10" s="55"/>
      <c r="R10" s="54"/>
      <c r="S10" s="53"/>
      <c r="T10" s="55"/>
      <c r="U10" s="54"/>
      <c r="V10" s="53"/>
      <c r="W10" s="55"/>
      <c r="X10" s="54"/>
      <c r="Y10" s="53"/>
      <c r="Z10" s="55"/>
      <c r="AA10" s="54"/>
      <c r="AB10" s="53"/>
      <c r="AC10" s="55"/>
      <c r="AD10" s="54"/>
      <c r="AE10" s="53"/>
      <c r="AF10" s="55"/>
      <c r="AG10" s="54"/>
      <c r="AH10" s="26"/>
      <c r="AI10" s="27"/>
      <c r="AJ10" s="28"/>
      <c r="AK10" s="90">
        <f t="shared" si="0"/>
        <v>30</v>
      </c>
      <c r="AL10" s="29">
        <f t="shared" si="1"/>
        <v>6</v>
      </c>
    </row>
    <row r="11" spans="1:40" ht="12.6" customHeight="1" x14ac:dyDescent="0.25">
      <c r="A11" s="148" t="s">
        <v>1164</v>
      </c>
      <c r="B11" s="212" t="s">
        <v>1161</v>
      </c>
      <c r="C11" s="55" t="s">
        <v>228</v>
      </c>
      <c r="D11" s="49" t="s">
        <v>212</v>
      </c>
      <c r="E11" s="49" t="s">
        <v>37</v>
      </c>
      <c r="F11" s="50">
        <v>45</v>
      </c>
      <c r="G11" s="53"/>
      <c r="H11" s="55"/>
      <c r="I11" s="54"/>
      <c r="J11" s="53"/>
      <c r="K11" s="55"/>
      <c r="L11" s="54"/>
      <c r="M11" s="53">
        <v>1</v>
      </c>
      <c r="N11" s="55">
        <v>3</v>
      </c>
      <c r="O11" s="54" t="s">
        <v>37</v>
      </c>
      <c r="P11" s="53">
        <v>1</v>
      </c>
      <c r="Q11" s="55">
        <v>3</v>
      </c>
      <c r="R11" s="54" t="s">
        <v>36</v>
      </c>
      <c r="S11" s="23"/>
      <c r="T11" s="24"/>
      <c r="U11" s="25"/>
      <c r="V11" s="53"/>
      <c r="W11" s="55"/>
      <c r="X11" s="54"/>
      <c r="Y11" s="53"/>
      <c r="Z11" s="55"/>
      <c r="AA11" s="54"/>
      <c r="AB11" s="53"/>
      <c r="AC11" s="55"/>
      <c r="AD11" s="54"/>
      <c r="AE11" s="53"/>
      <c r="AF11" s="55"/>
      <c r="AG11" s="54"/>
      <c r="AH11" s="26"/>
      <c r="AI11" s="27"/>
      <c r="AJ11" s="28"/>
      <c r="AK11" s="90">
        <f>SUM(G11,J11,M11,P11,S11,V11,Y11,AB11,AE11,AH11)*15</f>
        <v>30</v>
      </c>
      <c r="AL11" s="107">
        <f>SUM(H11,K11,N11,Q11,T11,W11,Z11,AC11,AF11,AI11)</f>
        <v>6</v>
      </c>
    </row>
    <row r="12" spans="1:40" ht="12.6" customHeight="1" x14ac:dyDescent="0.25">
      <c r="A12" s="148" t="s">
        <v>34</v>
      </c>
      <c r="B12" s="212" t="s">
        <v>362</v>
      </c>
      <c r="C12" s="55" t="s">
        <v>228</v>
      </c>
      <c r="D12" s="49" t="s">
        <v>213</v>
      </c>
      <c r="E12" s="49" t="s">
        <v>37</v>
      </c>
      <c r="F12" s="50">
        <v>60</v>
      </c>
      <c r="G12" s="53">
        <v>1</v>
      </c>
      <c r="H12" s="55">
        <v>3</v>
      </c>
      <c r="I12" s="54" t="s">
        <v>37</v>
      </c>
      <c r="J12" s="53">
        <v>1</v>
      </c>
      <c r="K12" s="55">
        <v>3</v>
      </c>
      <c r="L12" s="54" t="s">
        <v>36</v>
      </c>
      <c r="M12" s="53">
        <v>1</v>
      </c>
      <c r="N12" s="55">
        <v>3</v>
      </c>
      <c r="O12" s="54" t="s">
        <v>37</v>
      </c>
      <c r="P12" s="53">
        <v>1</v>
      </c>
      <c r="Q12" s="55">
        <v>3</v>
      </c>
      <c r="R12" s="54" t="s">
        <v>36</v>
      </c>
      <c r="S12" s="53">
        <v>1</v>
      </c>
      <c r="T12" s="55">
        <v>3</v>
      </c>
      <c r="U12" s="54" t="s">
        <v>37</v>
      </c>
      <c r="V12" s="53">
        <v>1</v>
      </c>
      <c r="W12" s="55">
        <v>3</v>
      </c>
      <c r="X12" s="54" t="s">
        <v>36</v>
      </c>
      <c r="Y12" s="53">
        <v>1</v>
      </c>
      <c r="Z12" s="55">
        <v>3</v>
      </c>
      <c r="AA12" s="54" t="s">
        <v>37</v>
      </c>
      <c r="AB12" s="53">
        <v>1</v>
      </c>
      <c r="AC12" s="55">
        <v>3</v>
      </c>
      <c r="AD12" s="54" t="s">
        <v>37</v>
      </c>
      <c r="AE12" s="53"/>
      <c r="AF12" s="55"/>
      <c r="AG12" s="54"/>
      <c r="AH12" s="26"/>
      <c r="AI12" s="27"/>
      <c r="AJ12" s="28"/>
      <c r="AK12" s="90">
        <f>SUM(G12,J12,M12,P12,S12,V12,Y12,AB12,AE12,AH12)*15</f>
        <v>120</v>
      </c>
      <c r="AL12" s="107">
        <f>SUM(H12,K12,N12,Q12,T12,W12,Z12,AC12,AF12,AI12)</f>
        <v>24</v>
      </c>
    </row>
    <row r="13" spans="1:40" ht="12.6" customHeight="1" x14ac:dyDescent="0.25">
      <c r="A13" s="148" t="s">
        <v>45</v>
      </c>
      <c r="B13" s="212" t="s">
        <v>708</v>
      </c>
      <c r="C13" s="55" t="s">
        <v>228</v>
      </c>
      <c r="D13" s="49" t="s">
        <v>213</v>
      </c>
      <c r="E13" s="49" t="s">
        <v>37</v>
      </c>
      <c r="F13" s="50">
        <v>60</v>
      </c>
      <c r="G13" s="53">
        <v>6</v>
      </c>
      <c r="H13" s="55">
        <v>3</v>
      </c>
      <c r="I13" s="54" t="s">
        <v>37</v>
      </c>
      <c r="J13" s="53">
        <v>6</v>
      </c>
      <c r="K13" s="55">
        <v>3</v>
      </c>
      <c r="L13" s="54" t="s">
        <v>37</v>
      </c>
      <c r="M13" s="53">
        <v>6</v>
      </c>
      <c r="N13" s="55">
        <v>3</v>
      </c>
      <c r="O13" s="54" t="s">
        <v>37</v>
      </c>
      <c r="P13" s="53">
        <v>6</v>
      </c>
      <c r="Q13" s="55">
        <v>3</v>
      </c>
      <c r="R13" s="54" t="s">
        <v>37</v>
      </c>
      <c r="S13" s="53">
        <v>6</v>
      </c>
      <c r="T13" s="55">
        <v>3</v>
      </c>
      <c r="U13" s="54" t="s">
        <v>37</v>
      </c>
      <c r="V13" s="53">
        <v>6</v>
      </c>
      <c r="W13" s="55">
        <v>3</v>
      </c>
      <c r="X13" s="54" t="s">
        <v>37</v>
      </c>
      <c r="Y13" s="53">
        <v>6</v>
      </c>
      <c r="Z13" s="55">
        <v>3</v>
      </c>
      <c r="AA13" s="54" t="s">
        <v>37</v>
      </c>
      <c r="AB13" s="53">
        <v>6</v>
      </c>
      <c r="AC13" s="55">
        <v>3</v>
      </c>
      <c r="AD13" s="54" t="s">
        <v>37</v>
      </c>
      <c r="AE13" s="53"/>
      <c r="AF13" s="55"/>
      <c r="AG13" s="54"/>
      <c r="AH13" s="26"/>
      <c r="AI13" s="27"/>
      <c r="AJ13" s="28"/>
      <c r="AK13" s="90">
        <f t="shared" ref="AK13:AK17" si="2">SUM(G13,J13,M13,P13,S13,V13,Y13,AB13,AE13,AH13)*15</f>
        <v>720</v>
      </c>
      <c r="AL13" s="107">
        <f t="shared" ref="AL13:AL17" si="3">SUM(H13,K13,N13,Q13,T13,W13,Z13,AC13,AF13,AI13)</f>
        <v>24</v>
      </c>
    </row>
    <row r="14" spans="1:40" ht="12.6" customHeight="1" x14ac:dyDescent="0.25">
      <c r="A14" s="148" t="s">
        <v>46</v>
      </c>
      <c r="B14" s="212" t="s">
        <v>533</v>
      </c>
      <c r="C14" s="55" t="s">
        <v>228</v>
      </c>
      <c r="D14" s="49" t="s">
        <v>213</v>
      </c>
      <c r="E14" s="49" t="s">
        <v>37</v>
      </c>
      <c r="F14" s="50">
        <v>45</v>
      </c>
      <c r="G14" s="53"/>
      <c r="H14" s="55"/>
      <c r="I14" s="54"/>
      <c r="J14" s="53"/>
      <c r="K14" s="55"/>
      <c r="L14" s="54"/>
      <c r="M14" s="53">
        <v>1</v>
      </c>
      <c r="N14" s="55">
        <v>1</v>
      </c>
      <c r="O14" s="54" t="s">
        <v>37</v>
      </c>
      <c r="P14" s="53">
        <v>1</v>
      </c>
      <c r="Q14" s="55">
        <v>1</v>
      </c>
      <c r="R14" s="54" t="s">
        <v>36</v>
      </c>
      <c r="S14" s="53">
        <v>1</v>
      </c>
      <c r="T14" s="55">
        <v>1</v>
      </c>
      <c r="U14" s="54" t="s">
        <v>36</v>
      </c>
      <c r="V14" s="53"/>
      <c r="W14" s="55"/>
      <c r="X14" s="54"/>
      <c r="Y14" s="53"/>
      <c r="Z14" s="55"/>
      <c r="AA14" s="54"/>
      <c r="AB14" s="53"/>
      <c r="AC14" s="55"/>
      <c r="AD14" s="54"/>
      <c r="AE14" s="53"/>
      <c r="AF14" s="55"/>
      <c r="AG14" s="54"/>
      <c r="AH14" s="26"/>
      <c r="AI14" s="27"/>
      <c r="AJ14" s="28"/>
      <c r="AK14" s="90">
        <f t="shared" si="2"/>
        <v>45</v>
      </c>
      <c r="AL14" s="107">
        <f t="shared" si="3"/>
        <v>3</v>
      </c>
    </row>
    <row r="15" spans="1:40" ht="12.6" customHeight="1" x14ac:dyDescent="0.25">
      <c r="A15" s="148" t="s">
        <v>143</v>
      </c>
      <c r="B15" s="212" t="s">
        <v>534</v>
      </c>
      <c r="C15" s="55" t="s">
        <v>228</v>
      </c>
      <c r="D15" s="49" t="s">
        <v>213</v>
      </c>
      <c r="E15" s="49" t="s">
        <v>37</v>
      </c>
      <c r="F15" s="50">
        <v>60</v>
      </c>
      <c r="G15" s="53">
        <v>1</v>
      </c>
      <c r="H15" s="55">
        <v>1</v>
      </c>
      <c r="I15" s="54" t="s">
        <v>37</v>
      </c>
      <c r="J15" s="53">
        <v>1</v>
      </c>
      <c r="K15" s="55">
        <v>1</v>
      </c>
      <c r="L15" s="54" t="s">
        <v>37</v>
      </c>
      <c r="M15" s="53">
        <v>1</v>
      </c>
      <c r="N15" s="55">
        <v>1</v>
      </c>
      <c r="O15" s="54" t="s">
        <v>37</v>
      </c>
      <c r="P15" s="53">
        <v>1</v>
      </c>
      <c r="Q15" s="55">
        <v>1</v>
      </c>
      <c r="R15" s="54" t="s">
        <v>37</v>
      </c>
      <c r="S15" s="53">
        <v>1</v>
      </c>
      <c r="T15" s="55">
        <v>1</v>
      </c>
      <c r="U15" s="54" t="s">
        <v>37</v>
      </c>
      <c r="V15" s="53">
        <v>1</v>
      </c>
      <c r="W15" s="55">
        <v>1</v>
      </c>
      <c r="X15" s="54" t="s">
        <v>37</v>
      </c>
      <c r="Y15" s="53">
        <v>1</v>
      </c>
      <c r="Z15" s="55">
        <v>1</v>
      </c>
      <c r="AA15" s="54" t="s">
        <v>37</v>
      </c>
      <c r="AB15" s="53">
        <v>1</v>
      </c>
      <c r="AC15" s="55">
        <v>1</v>
      </c>
      <c r="AD15" s="54" t="s">
        <v>37</v>
      </c>
      <c r="AE15" s="53"/>
      <c r="AF15" s="55"/>
      <c r="AG15" s="54"/>
      <c r="AH15" s="26"/>
      <c r="AI15" s="27"/>
      <c r="AJ15" s="28"/>
      <c r="AK15" s="90">
        <f>SUM(G15,J15,M15,P15,S15,V15,Y15,AB15,AE15,AH15)*15</f>
        <v>120</v>
      </c>
      <c r="AL15" s="107">
        <f>SUM(H15,K15,N15,Q15,T15,W15,Z15,AC15,AF15,AI15)</f>
        <v>8</v>
      </c>
    </row>
    <row r="16" spans="1:40" ht="12.6" customHeight="1" x14ac:dyDescent="0.25">
      <c r="A16" s="148" t="s">
        <v>43</v>
      </c>
      <c r="B16" s="212" t="s">
        <v>379</v>
      </c>
      <c r="C16" s="55" t="s">
        <v>228</v>
      </c>
      <c r="D16" s="49" t="s">
        <v>212</v>
      </c>
      <c r="E16" s="49" t="s">
        <v>37</v>
      </c>
      <c r="F16" s="50">
        <v>60</v>
      </c>
      <c r="G16" s="53">
        <v>0.5</v>
      </c>
      <c r="H16" s="55">
        <v>2</v>
      </c>
      <c r="I16" s="54" t="s">
        <v>37</v>
      </c>
      <c r="J16" s="53">
        <v>0.5</v>
      </c>
      <c r="K16" s="55">
        <v>2</v>
      </c>
      <c r="L16" s="54" t="s">
        <v>37</v>
      </c>
      <c r="M16" s="53"/>
      <c r="N16" s="55"/>
      <c r="O16" s="54"/>
      <c r="P16" s="53"/>
      <c r="Q16" s="55"/>
      <c r="R16" s="54"/>
      <c r="S16" s="53"/>
      <c r="T16" s="55"/>
      <c r="U16" s="54"/>
      <c r="V16" s="53"/>
      <c r="W16" s="55"/>
      <c r="X16" s="54"/>
      <c r="Y16" s="53"/>
      <c r="Z16" s="55"/>
      <c r="AA16" s="54"/>
      <c r="AB16" s="53"/>
      <c r="AC16" s="55"/>
      <c r="AD16" s="54"/>
      <c r="AE16" s="53"/>
      <c r="AF16" s="55"/>
      <c r="AG16" s="54"/>
      <c r="AH16" s="26"/>
      <c r="AI16" s="27"/>
      <c r="AJ16" s="28"/>
      <c r="AK16" s="90">
        <f t="shared" si="2"/>
        <v>15</v>
      </c>
      <c r="AL16" s="107">
        <f t="shared" si="3"/>
        <v>4</v>
      </c>
    </row>
    <row r="17" spans="1:38" ht="12.6" customHeight="1" x14ac:dyDescent="0.2">
      <c r="A17" s="147" t="s">
        <v>536</v>
      </c>
      <c r="B17" s="212" t="s">
        <v>535</v>
      </c>
      <c r="C17" s="55" t="s">
        <v>228</v>
      </c>
      <c r="D17" s="49" t="s">
        <v>212</v>
      </c>
      <c r="E17" s="49" t="s">
        <v>37</v>
      </c>
      <c r="F17" s="50">
        <v>60</v>
      </c>
      <c r="G17" s="53"/>
      <c r="H17" s="55"/>
      <c r="I17" s="54"/>
      <c r="J17" s="53"/>
      <c r="K17" s="55"/>
      <c r="L17" s="54"/>
      <c r="M17" s="53"/>
      <c r="N17" s="55"/>
      <c r="O17" s="54"/>
      <c r="P17" s="53"/>
      <c r="Q17" s="55"/>
      <c r="R17" s="54"/>
      <c r="S17" s="53"/>
      <c r="T17" s="55"/>
      <c r="U17" s="54"/>
      <c r="V17" s="53"/>
      <c r="W17" s="55"/>
      <c r="X17" s="54"/>
      <c r="Y17" s="53">
        <v>0.5</v>
      </c>
      <c r="Z17" s="55">
        <v>2</v>
      </c>
      <c r="AA17" s="54" t="s">
        <v>37</v>
      </c>
      <c r="AB17" s="53"/>
      <c r="AC17" s="55"/>
      <c r="AD17" s="54"/>
      <c r="AE17" s="53"/>
      <c r="AF17" s="55"/>
      <c r="AG17" s="54"/>
      <c r="AH17" s="26"/>
      <c r="AI17" s="27"/>
      <c r="AJ17" s="28"/>
      <c r="AK17" s="90">
        <f t="shared" si="2"/>
        <v>7.5</v>
      </c>
      <c r="AL17" s="107">
        <f t="shared" si="3"/>
        <v>2</v>
      </c>
    </row>
    <row r="18" spans="1:38" ht="12.6" customHeight="1" thickBot="1" x14ac:dyDescent="0.25">
      <c r="A18" s="153" t="s">
        <v>612</v>
      </c>
      <c r="B18" s="248" t="s">
        <v>1113</v>
      </c>
      <c r="C18" s="80" t="s">
        <v>228</v>
      </c>
      <c r="D18" s="87" t="s">
        <v>212</v>
      </c>
      <c r="E18" s="87" t="s">
        <v>37</v>
      </c>
      <c r="F18" s="154">
        <v>60</v>
      </c>
      <c r="G18" s="155"/>
      <c r="H18" s="80"/>
      <c r="I18" s="156"/>
      <c r="J18" s="155"/>
      <c r="K18" s="80"/>
      <c r="L18" s="156"/>
      <c r="M18" s="155"/>
      <c r="N18" s="80"/>
      <c r="O18" s="156"/>
      <c r="P18" s="155"/>
      <c r="Q18" s="80"/>
      <c r="R18" s="156"/>
      <c r="S18" s="155"/>
      <c r="T18" s="80"/>
      <c r="U18" s="156"/>
      <c r="V18" s="155"/>
      <c r="W18" s="80"/>
      <c r="X18" s="156"/>
      <c r="Y18" s="155"/>
      <c r="Z18" s="80"/>
      <c r="AA18" s="156"/>
      <c r="AB18" s="155">
        <v>0.5</v>
      </c>
      <c r="AC18" s="80">
        <v>2</v>
      </c>
      <c r="AD18" s="156" t="s">
        <v>37</v>
      </c>
      <c r="AE18" s="155">
        <v>0.5</v>
      </c>
      <c r="AF18" s="80">
        <v>2</v>
      </c>
      <c r="AG18" s="156" t="s">
        <v>37</v>
      </c>
      <c r="AH18" s="157"/>
      <c r="AI18" s="158"/>
      <c r="AJ18" s="159"/>
      <c r="AK18" s="160">
        <f t="shared" si="0"/>
        <v>15</v>
      </c>
      <c r="AL18" s="203">
        <f t="shared" si="1"/>
        <v>4</v>
      </c>
    </row>
    <row r="19" spans="1:38" ht="12.6" customHeight="1" x14ac:dyDescent="0.2">
      <c r="A19" s="146" t="s">
        <v>29</v>
      </c>
      <c r="B19" s="211" t="s">
        <v>277</v>
      </c>
      <c r="C19" s="109" t="s">
        <v>228</v>
      </c>
      <c r="D19" s="95" t="s">
        <v>213</v>
      </c>
      <c r="E19" s="95" t="s">
        <v>217</v>
      </c>
      <c r="F19" s="96">
        <v>45</v>
      </c>
      <c r="G19" s="122">
        <v>2</v>
      </c>
      <c r="H19" s="109">
        <v>2</v>
      </c>
      <c r="I19" s="123" t="s">
        <v>37</v>
      </c>
      <c r="J19" s="122">
        <v>2</v>
      </c>
      <c r="K19" s="109">
        <v>2</v>
      </c>
      <c r="L19" s="123" t="s">
        <v>36</v>
      </c>
      <c r="M19" s="122">
        <v>1</v>
      </c>
      <c r="N19" s="109">
        <v>1</v>
      </c>
      <c r="O19" s="123" t="s">
        <v>37</v>
      </c>
      <c r="P19" s="122">
        <v>1</v>
      </c>
      <c r="Q19" s="109">
        <v>1</v>
      </c>
      <c r="R19" s="123" t="s">
        <v>36</v>
      </c>
      <c r="S19" s="122">
        <v>1</v>
      </c>
      <c r="T19" s="109">
        <v>1</v>
      </c>
      <c r="U19" s="123" t="s">
        <v>37</v>
      </c>
      <c r="V19" s="122">
        <v>1</v>
      </c>
      <c r="W19" s="109">
        <v>1</v>
      </c>
      <c r="X19" s="123" t="s">
        <v>36</v>
      </c>
      <c r="Y19" s="122"/>
      <c r="Z19" s="109"/>
      <c r="AA19" s="123"/>
      <c r="AB19" s="122"/>
      <c r="AC19" s="16"/>
      <c r="AD19" s="17"/>
      <c r="AE19" s="15"/>
      <c r="AF19" s="16"/>
      <c r="AG19" s="17"/>
      <c r="AH19" s="18"/>
      <c r="AI19" s="19"/>
      <c r="AJ19" s="20"/>
      <c r="AK19" s="89">
        <f t="shared" si="0"/>
        <v>120</v>
      </c>
      <c r="AL19" s="105">
        <f t="shared" si="1"/>
        <v>8</v>
      </c>
    </row>
    <row r="20" spans="1:38" ht="12.6" customHeight="1" x14ac:dyDescent="0.2">
      <c r="A20" s="147" t="s">
        <v>30</v>
      </c>
      <c r="B20" s="212" t="s">
        <v>278</v>
      </c>
      <c r="C20" s="55" t="s">
        <v>228</v>
      </c>
      <c r="D20" s="49" t="s">
        <v>213</v>
      </c>
      <c r="E20" s="49" t="s">
        <v>217</v>
      </c>
      <c r="F20" s="50">
        <v>45</v>
      </c>
      <c r="G20" s="53">
        <v>2</v>
      </c>
      <c r="H20" s="55">
        <v>2</v>
      </c>
      <c r="I20" s="54" t="s">
        <v>37</v>
      </c>
      <c r="J20" s="53">
        <v>2</v>
      </c>
      <c r="K20" s="55">
        <v>2</v>
      </c>
      <c r="L20" s="54" t="s">
        <v>36</v>
      </c>
      <c r="M20" s="53">
        <v>1</v>
      </c>
      <c r="N20" s="55">
        <v>1</v>
      </c>
      <c r="O20" s="54" t="s">
        <v>37</v>
      </c>
      <c r="P20" s="53">
        <v>1</v>
      </c>
      <c r="Q20" s="55">
        <v>1</v>
      </c>
      <c r="R20" s="54" t="s">
        <v>36</v>
      </c>
      <c r="S20" s="53">
        <v>1</v>
      </c>
      <c r="T20" s="55">
        <v>1</v>
      </c>
      <c r="U20" s="54" t="s">
        <v>37</v>
      </c>
      <c r="V20" s="53">
        <v>1</v>
      </c>
      <c r="W20" s="55">
        <v>1</v>
      </c>
      <c r="X20" s="54" t="s">
        <v>36</v>
      </c>
      <c r="Y20" s="53"/>
      <c r="Z20" s="55"/>
      <c r="AA20" s="54"/>
      <c r="AB20" s="53"/>
      <c r="AC20" s="24"/>
      <c r="AD20" s="25"/>
      <c r="AE20" s="23"/>
      <c r="AF20" s="24"/>
      <c r="AG20" s="25"/>
      <c r="AH20" s="26"/>
      <c r="AI20" s="27"/>
      <c r="AJ20" s="28"/>
      <c r="AK20" s="90">
        <f t="shared" si="0"/>
        <v>120</v>
      </c>
      <c r="AL20" s="107">
        <f t="shared" si="1"/>
        <v>8</v>
      </c>
    </row>
    <row r="21" spans="1:38" ht="12.6" customHeight="1" x14ac:dyDescent="0.2">
      <c r="A21" s="147" t="s">
        <v>42</v>
      </c>
      <c r="B21" s="212" t="s">
        <v>279</v>
      </c>
      <c r="C21" s="55" t="s">
        <v>280</v>
      </c>
      <c r="D21" s="49" t="s">
        <v>213</v>
      </c>
      <c r="E21" s="49" t="s">
        <v>217</v>
      </c>
      <c r="F21" s="50">
        <v>45</v>
      </c>
      <c r="G21" s="53"/>
      <c r="H21" s="55"/>
      <c r="I21" s="54"/>
      <c r="J21" s="53"/>
      <c r="K21" s="55"/>
      <c r="L21" s="54"/>
      <c r="M21" s="53"/>
      <c r="N21" s="55"/>
      <c r="O21" s="54"/>
      <c r="P21" s="53"/>
      <c r="Q21" s="55"/>
      <c r="R21" s="54"/>
      <c r="S21" s="53"/>
      <c r="T21" s="55"/>
      <c r="U21" s="54"/>
      <c r="V21" s="53"/>
      <c r="W21" s="55"/>
      <c r="X21" s="54"/>
      <c r="Y21" s="53">
        <v>2</v>
      </c>
      <c r="Z21" s="55">
        <v>2</v>
      </c>
      <c r="AA21" s="54" t="s">
        <v>37</v>
      </c>
      <c r="AB21" s="53">
        <v>2</v>
      </c>
      <c r="AC21" s="24">
        <v>2</v>
      </c>
      <c r="AD21" s="25" t="s">
        <v>37</v>
      </c>
      <c r="AE21" s="23"/>
      <c r="AF21" s="24"/>
      <c r="AG21" s="25"/>
      <c r="AH21" s="26"/>
      <c r="AI21" s="27"/>
      <c r="AJ21" s="28"/>
      <c r="AK21" s="90">
        <f t="shared" si="0"/>
        <v>60</v>
      </c>
      <c r="AL21" s="107">
        <f t="shared" si="1"/>
        <v>4</v>
      </c>
    </row>
    <row r="22" spans="1:38" ht="12.6" customHeight="1" x14ac:dyDescent="0.2">
      <c r="A22" s="147" t="s">
        <v>20</v>
      </c>
      <c r="B22" s="212" t="s">
        <v>333</v>
      </c>
      <c r="C22" s="55"/>
      <c r="D22" s="49" t="s">
        <v>213</v>
      </c>
      <c r="E22" s="49" t="s">
        <v>218</v>
      </c>
      <c r="F22" s="50">
        <v>45</v>
      </c>
      <c r="G22" s="53">
        <v>2</v>
      </c>
      <c r="H22" s="55">
        <v>2</v>
      </c>
      <c r="I22" s="54" t="s">
        <v>36</v>
      </c>
      <c r="J22" s="53">
        <v>2</v>
      </c>
      <c r="K22" s="55">
        <v>2</v>
      </c>
      <c r="L22" s="54" t="s">
        <v>36</v>
      </c>
      <c r="M22" s="53">
        <v>2</v>
      </c>
      <c r="N22" s="55">
        <v>2</v>
      </c>
      <c r="O22" s="54" t="s">
        <v>36</v>
      </c>
      <c r="P22" s="53">
        <v>2</v>
      </c>
      <c r="Q22" s="55">
        <v>2</v>
      </c>
      <c r="R22" s="54" t="s">
        <v>36</v>
      </c>
      <c r="S22" s="53">
        <v>2</v>
      </c>
      <c r="T22" s="55">
        <v>2</v>
      </c>
      <c r="U22" s="54" t="s">
        <v>36</v>
      </c>
      <c r="V22" s="53">
        <v>2</v>
      </c>
      <c r="W22" s="55">
        <v>2</v>
      </c>
      <c r="X22" s="54" t="s">
        <v>36</v>
      </c>
      <c r="Y22" s="53"/>
      <c r="Z22" s="55"/>
      <c r="AA22" s="54"/>
      <c r="AB22" s="53"/>
      <c r="AC22" s="24"/>
      <c r="AD22" s="25"/>
      <c r="AE22" s="23"/>
      <c r="AF22" s="24"/>
      <c r="AG22" s="25"/>
      <c r="AH22" s="26"/>
      <c r="AI22" s="27"/>
      <c r="AJ22" s="28"/>
      <c r="AK22" s="90">
        <f t="shared" si="0"/>
        <v>180</v>
      </c>
      <c r="AL22" s="107">
        <f t="shared" si="1"/>
        <v>12</v>
      </c>
    </row>
    <row r="23" spans="1:38" ht="12.6" customHeight="1" x14ac:dyDescent="0.2">
      <c r="A23" s="147" t="s">
        <v>31</v>
      </c>
      <c r="B23" s="212" t="s">
        <v>334</v>
      </c>
      <c r="C23" s="55"/>
      <c r="D23" s="49" t="s">
        <v>213</v>
      </c>
      <c r="E23" s="49" t="s">
        <v>218</v>
      </c>
      <c r="F23" s="50">
        <v>45</v>
      </c>
      <c r="G23" s="53"/>
      <c r="H23" s="55"/>
      <c r="I23" s="54"/>
      <c r="J23" s="53"/>
      <c r="K23" s="55"/>
      <c r="L23" s="54"/>
      <c r="M23" s="53"/>
      <c r="N23" s="55"/>
      <c r="O23" s="54"/>
      <c r="P23" s="53"/>
      <c r="Q23" s="55"/>
      <c r="R23" s="54"/>
      <c r="S23" s="53"/>
      <c r="T23" s="55"/>
      <c r="U23" s="54"/>
      <c r="V23" s="53">
        <v>1</v>
      </c>
      <c r="W23" s="55">
        <v>2</v>
      </c>
      <c r="X23" s="54" t="s">
        <v>36</v>
      </c>
      <c r="Y23" s="53"/>
      <c r="Z23" s="55"/>
      <c r="AA23" s="54"/>
      <c r="AB23" s="53"/>
      <c r="AC23" s="24"/>
      <c r="AD23" s="25"/>
      <c r="AE23" s="23"/>
      <c r="AF23" s="24"/>
      <c r="AG23" s="25"/>
      <c r="AH23" s="26"/>
      <c r="AI23" s="27"/>
      <c r="AJ23" s="28"/>
      <c r="AK23" s="90">
        <f t="shared" si="0"/>
        <v>15</v>
      </c>
      <c r="AL23" s="107">
        <f t="shared" si="1"/>
        <v>2</v>
      </c>
    </row>
    <row r="24" spans="1:38" ht="12.6" customHeight="1" x14ac:dyDescent="0.2">
      <c r="A24" s="147" t="s">
        <v>32</v>
      </c>
      <c r="B24" s="212" t="s">
        <v>281</v>
      </c>
      <c r="C24" s="55" t="s">
        <v>228</v>
      </c>
      <c r="D24" s="49" t="s">
        <v>213</v>
      </c>
      <c r="E24" s="49" t="s">
        <v>218</v>
      </c>
      <c r="F24" s="50">
        <v>45</v>
      </c>
      <c r="G24" s="53">
        <v>1</v>
      </c>
      <c r="H24" s="55">
        <v>2</v>
      </c>
      <c r="I24" s="54" t="s">
        <v>37</v>
      </c>
      <c r="J24" s="53">
        <v>1</v>
      </c>
      <c r="K24" s="55">
        <v>2</v>
      </c>
      <c r="L24" s="54" t="s">
        <v>37</v>
      </c>
      <c r="M24" s="53"/>
      <c r="N24" s="55"/>
      <c r="O24" s="54"/>
      <c r="P24" s="53"/>
      <c r="Q24" s="55"/>
      <c r="R24" s="54"/>
      <c r="S24" s="53"/>
      <c r="T24" s="55"/>
      <c r="U24" s="54"/>
      <c r="V24" s="53"/>
      <c r="W24" s="55"/>
      <c r="X24" s="54"/>
      <c r="Y24" s="53"/>
      <c r="Z24" s="55"/>
      <c r="AA24" s="54"/>
      <c r="AB24" s="53"/>
      <c r="AC24" s="24"/>
      <c r="AD24" s="25"/>
      <c r="AE24" s="23"/>
      <c r="AF24" s="24"/>
      <c r="AG24" s="25"/>
      <c r="AH24" s="26"/>
      <c r="AI24" s="27"/>
      <c r="AJ24" s="28"/>
      <c r="AK24" s="90">
        <f t="shared" si="0"/>
        <v>30</v>
      </c>
      <c r="AL24" s="107">
        <f t="shared" si="1"/>
        <v>4</v>
      </c>
    </row>
    <row r="25" spans="1:38" s="218" customFormat="1" ht="12.6" customHeight="1" x14ac:dyDescent="0.2">
      <c r="A25" s="147" t="s">
        <v>21</v>
      </c>
      <c r="B25" s="212" t="s">
        <v>1166</v>
      </c>
      <c r="C25" s="55"/>
      <c r="D25" s="49" t="s">
        <v>213</v>
      </c>
      <c r="E25" s="49" t="s">
        <v>218</v>
      </c>
      <c r="F25" s="50">
        <v>45</v>
      </c>
      <c r="G25" s="53"/>
      <c r="H25" s="55"/>
      <c r="I25" s="54"/>
      <c r="J25" s="53"/>
      <c r="K25" s="55"/>
      <c r="L25" s="54"/>
      <c r="M25" s="53">
        <v>1</v>
      </c>
      <c r="N25" s="55">
        <v>1</v>
      </c>
      <c r="O25" s="54" t="s">
        <v>36</v>
      </c>
      <c r="P25" s="53"/>
      <c r="Q25" s="55"/>
      <c r="R25" s="54"/>
      <c r="S25" s="53"/>
      <c r="T25" s="55"/>
      <c r="U25" s="54"/>
      <c r="V25" s="53"/>
      <c r="W25" s="55"/>
      <c r="X25" s="54"/>
      <c r="Y25" s="53"/>
      <c r="Z25" s="55"/>
      <c r="AA25" s="54"/>
      <c r="AB25" s="53"/>
      <c r="AC25" s="55"/>
      <c r="AD25" s="54"/>
      <c r="AE25" s="53"/>
      <c r="AF25" s="55"/>
      <c r="AG25" s="54"/>
      <c r="AH25" s="53"/>
      <c r="AI25" s="55"/>
      <c r="AJ25" s="54"/>
      <c r="AK25" s="216">
        <f t="shared" si="0"/>
        <v>15</v>
      </c>
      <c r="AL25" s="217">
        <f t="shared" si="1"/>
        <v>1</v>
      </c>
    </row>
    <row r="26" spans="1:38" ht="12.6" customHeight="1" thickBot="1" x14ac:dyDescent="0.25">
      <c r="A26" s="145" t="s">
        <v>56</v>
      </c>
      <c r="B26" s="219" t="s">
        <v>336</v>
      </c>
      <c r="C26" s="76" t="s">
        <v>228</v>
      </c>
      <c r="D26" s="66" t="s">
        <v>213</v>
      </c>
      <c r="E26" s="66" t="s">
        <v>218</v>
      </c>
      <c r="F26" s="67">
        <v>45</v>
      </c>
      <c r="G26" s="75"/>
      <c r="H26" s="76"/>
      <c r="I26" s="77"/>
      <c r="J26" s="75"/>
      <c r="K26" s="76"/>
      <c r="L26" s="77"/>
      <c r="M26" s="75"/>
      <c r="N26" s="76"/>
      <c r="O26" s="77"/>
      <c r="P26" s="75"/>
      <c r="Q26" s="76"/>
      <c r="R26" s="77"/>
      <c r="S26" s="75">
        <v>1</v>
      </c>
      <c r="T26" s="76">
        <v>1</v>
      </c>
      <c r="U26" s="77" t="s">
        <v>37</v>
      </c>
      <c r="V26" s="75">
        <v>1</v>
      </c>
      <c r="W26" s="76">
        <v>1</v>
      </c>
      <c r="X26" s="77" t="s">
        <v>37</v>
      </c>
      <c r="Y26" s="75"/>
      <c r="Z26" s="76"/>
      <c r="AA26" s="77"/>
      <c r="AB26" s="75"/>
      <c r="AC26" s="74"/>
      <c r="AD26" s="78"/>
      <c r="AE26" s="75"/>
      <c r="AF26" s="74"/>
      <c r="AG26" s="78"/>
      <c r="AH26" s="68"/>
      <c r="AI26" s="69"/>
      <c r="AJ26" s="70"/>
      <c r="AK26" s="93">
        <f>SUM(G26,J26,M26,P26,S26,V26,Y26,AB26,AE26,AH26)*15</f>
        <v>30</v>
      </c>
      <c r="AL26" s="110">
        <f>SUM(H26,K26,N26,Q26,T26,W26,Z26,AC26,AF26,AI26)</f>
        <v>2</v>
      </c>
    </row>
    <row r="27" spans="1:38" ht="12.6" customHeight="1" thickBot="1" x14ac:dyDescent="0.3">
      <c r="A27" s="259" t="s">
        <v>35</v>
      </c>
      <c r="B27" s="260"/>
      <c r="C27" s="260"/>
      <c r="D27" s="260"/>
      <c r="E27" s="260"/>
      <c r="F27" s="261"/>
      <c r="G27" s="290"/>
      <c r="H27" s="291"/>
      <c r="I27" s="291"/>
      <c r="J27" s="291"/>
      <c r="K27" s="291"/>
      <c r="L27" s="291"/>
      <c r="M27" s="291"/>
      <c r="N27" s="291"/>
      <c r="O27" s="291"/>
      <c r="P27" s="291"/>
      <c r="Q27" s="291"/>
      <c r="R27" s="291"/>
      <c r="S27" s="291"/>
      <c r="T27" s="291"/>
      <c r="U27" s="291"/>
      <c r="V27" s="291"/>
      <c r="W27" s="291"/>
      <c r="X27" s="291"/>
      <c r="Y27" s="291"/>
      <c r="Z27" s="291"/>
      <c r="AA27" s="291"/>
      <c r="AB27" s="291"/>
      <c r="AC27" s="291"/>
      <c r="AD27" s="291"/>
      <c r="AE27" s="291"/>
      <c r="AF27" s="291"/>
      <c r="AG27" s="291"/>
      <c r="AH27" s="291"/>
      <c r="AI27" s="291"/>
      <c r="AJ27" s="292"/>
      <c r="AK27" s="293"/>
      <c r="AL27" s="294"/>
    </row>
    <row r="28" spans="1:38" ht="12.6" customHeight="1" thickBot="1" x14ac:dyDescent="0.3">
      <c r="A28" s="112" t="s">
        <v>255</v>
      </c>
      <c r="B28" s="86" t="s">
        <v>262</v>
      </c>
      <c r="C28" s="205"/>
      <c r="D28" s="207"/>
      <c r="E28" s="207"/>
      <c r="F28" s="208"/>
      <c r="G28" s="13"/>
      <c r="H28" s="205"/>
      <c r="I28" s="12"/>
      <c r="J28" s="13"/>
      <c r="K28" s="205"/>
      <c r="L28" s="12"/>
      <c r="M28" s="13"/>
      <c r="N28" s="210"/>
      <c r="O28" s="12"/>
      <c r="P28" s="13"/>
      <c r="Q28" s="210"/>
      <c r="R28" s="12"/>
      <c r="S28" s="13"/>
      <c r="T28" s="210">
        <v>2</v>
      </c>
      <c r="U28" s="12"/>
      <c r="V28" s="13"/>
      <c r="W28" s="210">
        <v>2</v>
      </c>
      <c r="X28" s="12"/>
      <c r="Y28" s="13"/>
      <c r="Z28" s="210">
        <v>2</v>
      </c>
      <c r="AA28" s="12"/>
      <c r="AB28" s="13"/>
      <c r="AC28" s="210">
        <v>2</v>
      </c>
      <c r="AD28" s="12"/>
      <c r="AE28" s="13"/>
      <c r="AF28" s="210">
        <v>2</v>
      </c>
      <c r="AG28" s="12"/>
      <c r="AH28" s="72"/>
      <c r="AI28" s="71"/>
      <c r="AJ28" s="11"/>
      <c r="AK28" s="92"/>
      <c r="AL28" s="232">
        <f>SUM(H28,K28,N28,Q28,T28,W28,Z28,AC28,AF28,AI28)</f>
        <v>10</v>
      </c>
    </row>
    <row r="29" spans="1:38" ht="12.6" customHeight="1" thickBot="1" x14ac:dyDescent="0.3">
      <c r="A29" s="113" t="s">
        <v>19</v>
      </c>
      <c r="B29" s="231" t="s">
        <v>335</v>
      </c>
      <c r="C29" s="60"/>
      <c r="D29" s="46"/>
      <c r="E29" s="47" t="s">
        <v>219</v>
      </c>
      <c r="F29" s="48"/>
      <c r="G29" s="59"/>
      <c r="H29" s="60"/>
      <c r="I29" s="61"/>
      <c r="J29" s="59"/>
      <c r="K29" s="60"/>
      <c r="L29" s="61"/>
      <c r="M29" s="59"/>
      <c r="N29" s="60"/>
      <c r="O29" s="61"/>
      <c r="P29" s="59"/>
      <c r="Q29" s="60"/>
      <c r="R29" s="61"/>
      <c r="S29" s="59"/>
      <c r="T29" s="60"/>
      <c r="U29" s="61"/>
      <c r="V29" s="59"/>
      <c r="W29" s="60"/>
      <c r="X29" s="61"/>
      <c r="Y29" s="59"/>
      <c r="Z29" s="60"/>
      <c r="AA29" s="61"/>
      <c r="AB29" s="59"/>
      <c r="AC29" s="2"/>
      <c r="AD29" s="36"/>
      <c r="AE29" s="8">
        <v>0</v>
      </c>
      <c r="AF29" s="2">
        <v>2</v>
      </c>
      <c r="AG29" s="36" t="s">
        <v>37</v>
      </c>
      <c r="AH29" s="37">
        <v>0</v>
      </c>
      <c r="AI29" s="38">
        <v>2</v>
      </c>
      <c r="AJ29" s="39" t="s">
        <v>37</v>
      </c>
      <c r="AK29" s="94">
        <f>SUM(G29,J29,M29,P29,S29,V29,Y29,AB29,AE29,AH29)*15</f>
        <v>0</v>
      </c>
      <c r="AL29" s="114">
        <f>SUM(H29,K29,N29,Q29,T29,W29,Z29,AC29,AF29,AI29)</f>
        <v>4</v>
      </c>
    </row>
    <row r="30" spans="1:38" ht="12.6" customHeight="1" thickBot="1" x14ac:dyDescent="0.3">
      <c r="A30" s="295" t="s">
        <v>282</v>
      </c>
      <c r="B30" s="296"/>
      <c r="C30" s="296"/>
      <c r="D30" s="296"/>
      <c r="E30" s="296"/>
      <c r="F30" s="297"/>
      <c r="G30" s="129">
        <f>SUM(G8:G26,G28,G29)</f>
        <v>18.5</v>
      </c>
      <c r="H30" s="124">
        <f>SUM(H8:H26,H28,H29)</f>
        <v>29</v>
      </c>
      <c r="I30" s="130"/>
      <c r="J30" s="129">
        <f>SUM(J8:J26,J28,J29)</f>
        <v>18.5</v>
      </c>
      <c r="K30" s="124">
        <f>SUM(K8:K26,K28,K29)</f>
        <v>29</v>
      </c>
      <c r="L30" s="130"/>
      <c r="M30" s="129">
        <f>SUM(M8:M26,M28,M29)</f>
        <v>17</v>
      </c>
      <c r="N30" s="124">
        <f>SUM(N8:N26,N28,N29)</f>
        <v>25</v>
      </c>
      <c r="O30" s="130"/>
      <c r="P30" s="129">
        <f>SUM(P8:P26,P28,P29)</f>
        <v>16</v>
      </c>
      <c r="Q30" s="124">
        <f>SUM(Q8:Q26,Q28,Q29)</f>
        <v>24</v>
      </c>
      <c r="R30" s="130"/>
      <c r="S30" s="129">
        <f>SUM(S8:S26,S28,S29)</f>
        <v>16</v>
      </c>
      <c r="T30" s="124">
        <f>SUM(T8:T26,T28,T29)</f>
        <v>24</v>
      </c>
      <c r="U30" s="130"/>
      <c r="V30" s="129">
        <f>SUM(V8:V26,V28,V29)</f>
        <v>16</v>
      </c>
      <c r="W30" s="124">
        <f>SUM(W8:W26,W28,W29)</f>
        <v>25</v>
      </c>
      <c r="X30" s="130"/>
      <c r="Y30" s="129">
        <f>SUM(Y8:Y26,Y28,Y29)</f>
        <v>12.5</v>
      </c>
      <c r="Z30" s="124">
        <f>SUM(Z8:Z26,Z28,Z29)</f>
        <v>22</v>
      </c>
      <c r="AA30" s="130"/>
      <c r="AB30" s="129">
        <f>SUM(AB8:AB26,AB28,AB29)</f>
        <v>12.5</v>
      </c>
      <c r="AC30" s="124">
        <f>SUM(AC8:AC26,AC28,AC29)</f>
        <v>24</v>
      </c>
      <c r="AD30" s="130"/>
      <c r="AE30" s="129">
        <f>SUM(AE8:AE26,AE28,AE29)</f>
        <v>0.5</v>
      </c>
      <c r="AF30" s="124">
        <f>SUM(AF8:AF26,AF28,AF29)</f>
        <v>6</v>
      </c>
      <c r="AG30" s="130"/>
      <c r="AH30" s="139">
        <f>SUM(AH8:AH26,AH28,AH29)</f>
        <v>0</v>
      </c>
      <c r="AI30" s="140">
        <f>SUM(AI8:AI26,AI28,AI29)</f>
        <v>2</v>
      </c>
      <c r="AJ30" s="39"/>
      <c r="AK30" s="125">
        <f>SUM(AK8:AK25,AK28,AK29)</f>
        <v>1882.5</v>
      </c>
      <c r="AL30" s="126">
        <f>SUM(AL8:AL26,AL28,AL29)</f>
        <v>210</v>
      </c>
    </row>
    <row r="31" spans="1:38" ht="12.6" customHeight="1" thickBot="1" x14ac:dyDescent="0.3">
      <c r="A31" s="298" t="s">
        <v>23</v>
      </c>
      <c r="B31" s="299"/>
      <c r="C31" s="299"/>
      <c r="D31" s="299"/>
      <c r="E31" s="299"/>
      <c r="F31" s="299"/>
      <c r="G31" s="299"/>
      <c r="H31" s="299"/>
      <c r="I31" s="299"/>
      <c r="J31" s="299"/>
      <c r="K31" s="299"/>
      <c r="L31" s="299"/>
      <c r="M31" s="299"/>
      <c r="N31" s="299"/>
      <c r="O31" s="299"/>
      <c r="P31" s="299"/>
      <c r="Q31" s="299"/>
      <c r="R31" s="299"/>
      <c r="S31" s="299"/>
      <c r="T31" s="299"/>
      <c r="U31" s="299"/>
      <c r="V31" s="299"/>
      <c r="W31" s="299"/>
      <c r="X31" s="299"/>
      <c r="Y31" s="299"/>
      <c r="Z31" s="299"/>
      <c r="AA31" s="299"/>
      <c r="AB31" s="299"/>
      <c r="AC31" s="299"/>
      <c r="AD31" s="299"/>
      <c r="AE31" s="299"/>
      <c r="AF31" s="299"/>
      <c r="AG31" s="299"/>
      <c r="AH31" s="299"/>
      <c r="AI31" s="299"/>
      <c r="AJ31" s="299"/>
      <c r="AK31" s="299"/>
      <c r="AL31" s="300"/>
    </row>
    <row r="32" spans="1:38" ht="12.6" customHeight="1" thickBot="1" x14ac:dyDescent="0.3">
      <c r="A32" s="278" t="s">
        <v>215</v>
      </c>
      <c r="B32" s="281" t="s">
        <v>216</v>
      </c>
      <c r="C32" s="284" t="s">
        <v>214</v>
      </c>
      <c r="D32" s="287" t="s">
        <v>211</v>
      </c>
      <c r="E32" s="287" t="s">
        <v>47</v>
      </c>
      <c r="F32" s="272" t="s">
        <v>210</v>
      </c>
      <c r="G32" s="275" t="s">
        <v>0</v>
      </c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  <c r="V32" s="276"/>
      <c r="W32" s="276"/>
      <c r="X32" s="276"/>
      <c r="Y32" s="276"/>
      <c r="Z32" s="276"/>
      <c r="AA32" s="276"/>
      <c r="AB32" s="276"/>
      <c r="AC32" s="276"/>
      <c r="AD32" s="276"/>
      <c r="AE32" s="276"/>
      <c r="AF32" s="276"/>
      <c r="AG32" s="276"/>
      <c r="AH32" s="276"/>
      <c r="AI32" s="276"/>
      <c r="AJ32" s="277"/>
      <c r="AK32" s="275"/>
      <c r="AL32" s="277"/>
    </row>
    <row r="33" spans="1:40" ht="12.6" customHeight="1" x14ac:dyDescent="0.25">
      <c r="A33" s="279"/>
      <c r="B33" s="282"/>
      <c r="C33" s="285"/>
      <c r="D33" s="288"/>
      <c r="E33" s="288"/>
      <c r="F33" s="273"/>
      <c r="G33" s="267" t="s">
        <v>2</v>
      </c>
      <c r="H33" s="268"/>
      <c r="I33" s="269"/>
      <c r="J33" s="267" t="s">
        <v>3</v>
      </c>
      <c r="K33" s="268"/>
      <c r="L33" s="269"/>
      <c r="M33" s="267" t="s">
        <v>4</v>
      </c>
      <c r="N33" s="268"/>
      <c r="O33" s="269"/>
      <c r="P33" s="267" t="s">
        <v>5</v>
      </c>
      <c r="Q33" s="268"/>
      <c r="R33" s="269"/>
      <c r="S33" s="267" t="s">
        <v>6</v>
      </c>
      <c r="T33" s="268"/>
      <c r="U33" s="269"/>
      <c r="V33" s="267" t="s">
        <v>7</v>
      </c>
      <c r="W33" s="268"/>
      <c r="X33" s="269"/>
      <c r="Y33" s="267" t="s">
        <v>8</v>
      </c>
      <c r="Z33" s="268"/>
      <c r="AA33" s="269"/>
      <c r="AB33" s="267" t="s">
        <v>9</v>
      </c>
      <c r="AC33" s="268"/>
      <c r="AD33" s="269"/>
      <c r="AE33" s="267" t="s">
        <v>10</v>
      </c>
      <c r="AF33" s="268"/>
      <c r="AG33" s="269"/>
      <c r="AH33" s="267" t="s">
        <v>11</v>
      </c>
      <c r="AI33" s="268"/>
      <c r="AJ33" s="269"/>
      <c r="AK33" s="270" t="s">
        <v>220</v>
      </c>
      <c r="AL33" s="270" t="s">
        <v>54</v>
      </c>
      <c r="AM33" s="9"/>
      <c r="AN33" s="9"/>
    </row>
    <row r="34" spans="1:40" ht="12.6" customHeight="1" thickBot="1" x14ac:dyDescent="0.3">
      <c r="A34" s="280"/>
      <c r="B34" s="283"/>
      <c r="C34" s="286"/>
      <c r="D34" s="289"/>
      <c r="E34" s="289"/>
      <c r="F34" s="274"/>
      <c r="G34" s="204" t="s">
        <v>1</v>
      </c>
      <c r="H34" s="206" t="s">
        <v>12</v>
      </c>
      <c r="I34" s="63" t="s">
        <v>22</v>
      </c>
      <c r="J34" s="204" t="s">
        <v>1</v>
      </c>
      <c r="K34" s="206" t="s">
        <v>12</v>
      </c>
      <c r="L34" s="63" t="s">
        <v>22</v>
      </c>
      <c r="M34" s="204" t="s">
        <v>1</v>
      </c>
      <c r="N34" s="206" t="s">
        <v>12</v>
      </c>
      <c r="O34" s="63" t="s">
        <v>22</v>
      </c>
      <c r="P34" s="204" t="s">
        <v>1</v>
      </c>
      <c r="Q34" s="206" t="s">
        <v>12</v>
      </c>
      <c r="R34" s="63" t="s">
        <v>22</v>
      </c>
      <c r="S34" s="204" t="s">
        <v>1</v>
      </c>
      <c r="T34" s="206" t="s">
        <v>12</v>
      </c>
      <c r="U34" s="63" t="s">
        <v>22</v>
      </c>
      <c r="V34" s="204" t="s">
        <v>1</v>
      </c>
      <c r="W34" s="206" t="s">
        <v>12</v>
      </c>
      <c r="X34" s="63" t="s">
        <v>22</v>
      </c>
      <c r="Y34" s="204" t="s">
        <v>1</v>
      </c>
      <c r="Z34" s="206" t="s">
        <v>12</v>
      </c>
      <c r="AA34" s="63" t="s">
        <v>22</v>
      </c>
      <c r="AB34" s="204" t="s">
        <v>1</v>
      </c>
      <c r="AC34" s="206" t="s">
        <v>12</v>
      </c>
      <c r="AD34" s="63" t="s">
        <v>22</v>
      </c>
      <c r="AE34" s="204" t="s">
        <v>1</v>
      </c>
      <c r="AF34" s="206" t="s">
        <v>12</v>
      </c>
      <c r="AG34" s="63" t="s">
        <v>22</v>
      </c>
      <c r="AH34" s="204" t="s">
        <v>1</v>
      </c>
      <c r="AI34" s="206" t="s">
        <v>12</v>
      </c>
      <c r="AJ34" s="63" t="s">
        <v>22</v>
      </c>
      <c r="AK34" s="271"/>
      <c r="AL34" s="271"/>
      <c r="AM34" s="3"/>
      <c r="AN34" s="3"/>
    </row>
    <row r="35" spans="1:40" ht="12.6" customHeight="1" thickBot="1" x14ac:dyDescent="0.3">
      <c r="A35" s="264" t="s">
        <v>283</v>
      </c>
      <c r="B35" s="265"/>
      <c r="C35" s="265"/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265"/>
      <c r="U35" s="265"/>
      <c r="V35" s="265"/>
      <c r="W35" s="265"/>
      <c r="X35" s="265"/>
      <c r="Y35" s="265"/>
      <c r="Z35" s="265"/>
      <c r="AA35" s="265"/>
      <c r="AB35" s="265"/>
      <c r="AC35" s="265"/>
      <c r="AD35" s="265"/>
      <c r="AE35" s="265"/>
      <c r="AF35" s="265"/>
      <c r="AG35" s="265"/>
      <c r="AH35" s="265"/>
      <c r="AI35" s="265"/>
      <c r="AJ35" s="265"/>
      <c r="AK35" s="265"/>
      <c r="AL35" s="266"/>
    </row>
    <row r="36" spans="1:40" ht="12.6" customHeight="1" x14ac:dyDescent="0.2">
      <c r="A36" s="142" t="s">
        <v>14</v>
      </c>
      <c r="B36" s="233" t="s">
        <v>284</v>
      </c>
      <c r="C36" s="109"/>
      <c r="D36" s="40" t="s">
        <v>213</v>
      </c>
      <c r="E36" s="40" t="s">
        <v>217</v>
      </c>
      <c r="F36" s="41">
        <v>45</v>
      </c>
      <c r="G36" s="15"/>
      <c r="H36" s="16"/>
      <c r="I36" s="17"/>
      <c r="J36" s="15">
        <v>2</v>
      </c>
      <c r="K36" s="16">
        <v>3</v>
      </c>
      <c r="L36" s="17" t="s">
        <v>36</v>
      </c>
      <c r="M36" s="15"/>
      <c r="N36" s="16"/>
      <c r="O36" s="17"/>
      <c r="P36" s="15"/>
      <c r="Q36" s="16"/>
      <c r="R36" s="17"/>
      <c r="S36" s="15"/>
      <c r="T36" s="16"/>
      <c r="U36" s="17"/>
      <c r="V36" s="15"/>
      <c r="W36" s="16"/>
      <c r="X36" s="17"/>
      <c r="Y36" s="15"/>
      <c r="Z36" s="16"/>
      <c r="AA36" s="17"/>
      <c r="AB36" s="15"/>
      <c r="AC36" s="16"/>
      <c r="AD36" s="17"/>
      <c r="AE36" s="15"/>
      <c r="AF36" s="16"/>
      <c r="AG36" s="17"/>
      <c r="AH36" s="18"/>
      <c r="AI36" s="19"/>
      <c r="AJ36" s="20"/>
      <c r="AK36" s="89">
        <f>SUM(G36,J36,M36,P36,S36,V36,Y36,AB36,AE36,AH36)*15</f>
        <v>30</v>
      </c>
      <c r="AL36" s="105">
        <f>SUM(H36,K36,N36,Q36,T36,W36,Z36,AC36,AF36,AI36)</f>
        <v>3</v>
      </c>
    </row>
    <row r="37" spans="1:40" ht="12.6" customHeight="1" x14ac:dyDescent="0.2">
      <c r="A37" s="143" t="s">
        <v>15</v>
      </c>
      <c r="B37" s="212" t="s">
        <v>285</v>
      </c>
      <c r="C37" s="55"/>
      <c r="D37" s="42" t="s">
        <v>213</v>
      </c>
      <c r="E37" s="42" t="s">
        <v>217</v>
      </c>
      <c r="F37" s="43">
        <v>45</v>
      </c>
      <c r="G37" s="23"/>
      <c r="H37" s="24"/>
      <c r="I37" s="25"/>
      <c r="J37" s="23"/>
      <c r="K37" s="24"/>
      <c r="L37" s="25"/>
      <c r="M37" s="23"/>
      <c r="N37" s="24"/>
      <c r="O37" s="25"/>
      <c r="P37" s="23">
        <v>2</v>
      </c>
      <c r="Q37" s="24">
        <v>3</v>
      </c>
      <c r="R37" s="25" t="s">
        <v>36</v>
      </c>
      <c r="S37" s="23"/>
      <c r="T37" s="24"/>
      <c r="U37" s="25"/>
      <c r="V37" s="23"/>
      <c r="W37" s="24"/>
      <c r="X37" s="25"/>
      <c r="Y37" s="23"/>
      <c r="Z37" s="24"/>
      <c r="AA37" s="25"/>
      <c r="AB37" s="23"/>
      <c r="AC37" s="24"/>
      <c r="AD37" s="25"/>
      <c r="AE37" s="23"/>
      <c r="AF37" s="24"/>
      <c r="AG37" s="25"/>
      <c r="AH37" s="26"/>
      <c r="AI37" s="27"/>
      <c r="AJ37" s="28"/>
      <c r="AK37" s="90">
        <f t="shared" ref="AK37:AK54" si="4">SUM(G37,J37,M37,P37,S37,V37,Y37,AB37,AE37,AH37)*15</f>
        <v>30</v>
      </c>
      <c r="AL37" s="107">
        <f t="shared" ref="AL37:AL54" si="5">SUM(H37,K37,N37,Q37,T37,W37,Z37,AC37,AF37,AI37)</f>
        <v>3</v>
      </c>
    </row>
    <row r="38" spans="1:40" ht="12.6" customHeight="1" x14ac:dyDescent="0.2">
      <c r="A38" s="143" t="s">
        <v>13</v>
      </c>
      <c r="B38" s="212" t="s">
        <v>337</v>
      </c>
      <c r="C38" s="55"/>
      <c r="D38" s="42" t="s">
        <v>213</v>
      </c>
      <c r="E38" s="42" t="s">
        <v>217</v>
      </c>
      <c r="F38" s="43">
        <v>45</v>
      </c>
      <c r="G38" s="23"/>
      <c r="H38" s="24"/>
      <c r="I38" s="25"/>
      <c r="J38" s="23">
        <v>2</v>
      </c>
      <c r="K38" s="24">
        <v>3</v>
      </c>
      <c r="L38" s="25" t="s">
        <v>36</v>
      </c>
      <c r="M38" s="23"/>
      <c r="N38" s="24"/>
      <c r="O38" s="25"/>
      <c r="P38" s="23"/>
      <c r="Q38" s="24"/>
      <c r="R38" s="25"/>
      <c r="S38" s="23"/>
      <c r="T38" s="24"/>
      <c r="U38" s="25"/>
      <c r="V38" s="23"/>
      <c r="W38" s="24"/>
      <c r="X38" s="25"/>
      <c r="Y38" s="23"/>
      <c r="Z38" s="24"/>
      <c r="AA38" s="25"/>
      <c r="AB38" s="23"/>
      <c r="AC38" s="24"/>
      <c r="AD38" s="25"/>
      <c r="AE38" s="23"/>
      <c r="AF38" s="24"/>
      <c r="AG38" s="25"/>
      <c r="AH38" s="26"/>
      <c r="AI38" s="27"/>
      <c r="AJ38" s="28"/>
      <c r="AK38" s="90">
        <f t="shared" si="4"/>
        <v>30</v>
      </c>
      <c r="AL38" s="107">
        <f t="shared" si="5"/>
        <v>3</v>
      </c>
    </row>
    <row r="39" spans="1:40" ht="12.6" customHeight="1" x14ac:dyDescent="0.2">
      <c r="A39" s="143" t="s">
        <v>286</v>
      </c>
      <c r="B39" s="212" t="s">
        <v>287</v>
      </c>
      <c r="C39" s="55"/>
      <c r="D39" s="42" t="s">
        <v>213</v>
      </c>
      <c r="E39" s="42" t="s">
        <v>217</v>
      </c>
      <c r="F39" s="43">
        <v>45</v>
      </c>
      <c r="G39" s="23"/>
      <c r="H39" s="24"/>
      <c r="I39" s="25"/>
      <c r="J39" s="23"/>
      <c r="K39" s="24"/>
      <c r="L39" s="25"/>
      <c r="M39" s="23"/>
      <c r="N39" s="24"/>
      <c r="O39" s="25"/>
      <c r="P39" s="23">
        <v>2</v>
      </c>
      <c r="Q39" s="24">
        <v>2</v>
      </c>
      <c r="R39" s="25" t="s">
        <v>37</v>
      </c>
      <c r="S39" s="23"/>
      <c r="T39" s="24"/>
      <c r="U39" s="25"/>
      <c r="V39" s="23"/>
      <c r="W39" s="24"/>
      <c r="X39" s="25"/>
      <c r="Y39" s="23"/>
      <c r="Z39" s="24"/>
      <c r="AA39" s="25"/>
      <c r="AB39" s="23"/>
      <c r="AC39" s="24"/>
      <c r="AD39" s="25"/>
      <c r="AE39" s="23"/>
      <c r="AF39" s="24"/>
      <c r="AG39" s="25"/>
      <c r="AH39" s="26"/>
      <c r="AI39" s="27"/>
      <c r="AJ39" s="28"/>
      <c r="AK39" s="90">
        <f t="shared" si="4"/>
        <v>30</v>
      </c>
      <c r="AL39" s="107">
        <f t="shared" si="5"/>
        <v>2</v>
      </c>
    </row>
    <row r="40" spans="1:40" ht="12.6" customHeight="1" x14ac:dyDescent="0.2">
      <c r="A40" s="143" t="s">
        <v>16</v>
      </c>
      <c r="B40" s="212" t="s">
        <v>338</v>
      </c>
      <c r="C40" s="55"/>
      <c r="D40" s="42" t="s">
        <v>213</v>
      </c>
      <c r="E40" s="42" t="s">
        <v>217</v>
      </c>
      <c r="F40" s="43">
        <v>45</v>
      </c>
      <c r="G40" s="23"/>
      <c r="H40" s="24"/>
      <c r="I40" s="25"/>
      <c r="J40" s="23"/>
      <c r="K40" s="24"/>
      <c r="L40" s="25"/>
      <c r="M40" s="23"/>
      <c r="N40" s="24"/>
      <c r="O40" s="25"/>
      <c r="P40" s="23"/>
      <c r="Q40" s="24"/>
      <c r="R40" s="25"/>
      <c r="S40" s="23">
        <v>2</v>
      </c>
      <c r="T40" s="24">
        <v>3</v>
      </c>
      <c r="U40" s="25" t="s">
        <v>36</v>
      </c>
      <c r="V40" s="23"/>
      <c r="W40" s="24"/>
      <c r="X40" s="25"/>
      <c r="Y40" s="23"/>
      <c r="Z40" s="24"/>
      <c r="AA40" s="25"/>
      <c r="AB40" s="23"/>
      <c r="AC40" s="24"/>
      <c r="AD40" s="25"/>
      <c r="AE40" s="23"/>
      <c r="AF40" s="24"/>
      <c r="AG40" s="25"/>
      <c r="AH40" s="26"/>
      <c r="AI40" s="27"/>
      <c r="AJ40" s="28"/>
      <c r="AK40" s="90">
        <f t="shared" si="4"/>
        <v>30</v>
      </c>
      <c r="AL40" s="107">
        <f t="shared" si="5"/>
        <v>3</v>
      </c>
    </row>
    <row r="41" spans="1:40" ht="12.6" customHeight="1" x14ac:dyDescent="0.2">
      <c r="A41" s="143" t="s">
        <v>288</v>
      </c>
      <c r="B41" s="212" t="s">
        <v>289</v>
      </c>
      <c r="C41" s="55"/>
      <c r="D41" s="42" t="s">
        <v>213</v>
      </c>
      <c r="E41" s="42" t="s">
        <v>217</v>
      </c>
      <c r="F41" s="43">
        <v>45</v>
      </c>
      <c r="G41" s="23"/>
      <c r="H41" s="24"/>
      <c r="I41" s="25"/>
      <c r="J41" s="23"/>
      <c r="K41" s="24"/>
      <c r="L41" s="25"/>
      <c r="M41" s="23">
        <v>2</v>
      </c>
      <c r="N41" s="24">
        <v>2</v>
      </c>
      <c r="O41" s="25" t="s">
        <v>37</v>
      </c>
      <c r="P41" s="23"/>
      <c r="Q41" s="24"/>
      <c r="R41" s="25"/>
      <c r="S41" s="23"/>
      <c r="T41" s="24"/>
      <c r="U41" s="25"/>
      <c r="V41" s="23"/>
      <c r="W41" s="24"/>
      <c r="X41" s="25"/>
      <c r="Y41" s="23"/>
      <c r="Z41" s="24"/>
      <c r="AA41" s="25"/>
      <c r="AB41" s="23"/>
      <c r="AC41" s="24"/>
      <c r="AD41" s="25"/>
      <c r="AE41" s="23"/>
      <c r="AF41" s="24"/>
      <c r="AG41" s="25"/>
      <c r="AH41" s="26"/>
      <c r="AI41" s="27"/>
      <c r="AJ41" s="28"/>
      <c r="AK41" s="90">
        <f t="shared" si="4"/>
        <v>30</v>
      </c>
      <c r="AL41" s="107">
        <f t="shared" si="5"/>
        <v>2</v>
      </c>
    </row>
    <row r="42" spans="1:40" ht="12.6" customHeight="1" x14ac:dyDescent="0.2">
      <c r="A42" s="143" t="s">
        <v>290</v>
      </c>
      <c r="B42" s="212" t="s">
        <v>291</v>
      </c>
      <c r="C42" s="55"/>
      <c r="D42" s="42" t="s">
        <v>213</v>
      </c>
      <c r="E42" s="42" t="s">
        <v>217</v>
      </c>
      <c r="F42" s="43">
        <v>45</v>
      </c>
      <c r="G42" s="23"/>
      <c r="H42" s="24"/>
      <c r="I42" s="25"/>
      <c r="J42" s="23"/>
      <c r="K42" s="24"/>
      <c r="L42" s="25"/>
      <c r="M42" s="23"/>
      <c r="N42" s="24"/>
      <c r="O42" s="25"/>
      <c r="P42" s="23"/>
      <c r="Q42" s="24"/>
      <c r="R42" s="25"/>
      <c r="S42" s="23"/>
      <c r="T42" s="24"/>
      <c r="U42" s="25"/>
      <c r="V42" s="23">
        <v>2</v>
      </c>
      <c r="W42" s="24">
        <v>2</v>
      </c>
      <c r="X42" s="25" t="s">
        <v>37</v>
      </c>
      <c r="Y42" s="23">
        <v>2</v>
      </c>
      <c r="Z42" s="24">
        <v>2</v>
      </c>
      <c r="AA42" s="25" t="s">
        <v>36</v>
      </c>
      <c r="AB42" s="23"/>
      <c r="AC42" s="24"/>
      <c r="AD42" s="25"/>
      <c r="AE42" s="23"/>
      <c r="AF42" s="24"/>
      <c r="AG42" s="25"/>
      <c r="AH42" s="26"/>
      <c r="AI42" s="27"/>
      <c r="AJ42" s="28"/>
      <c r="AK42" s="90">
        <f t="shared" si="4"/>
        <v>60</v>
      </c>
      <c r="AL42" s="107">
        <f t="shared" si="5"/>
        <v>4</v>
      </c>
    </row>
    <row r="43" spans="1:40" ht="12.6" customHeight="1" x14ac:dyDescent="0.2">
      <c r="A43" s="143" t="s">
        <v>172</v>
      </c>
      <c r="B43" s="212" t="s">
        <v>292</v>
      </c>
      <c r="C43" s="55"/>
      <c r="D43" s="42" t="s">
        <v>213</v>
      </c>
      <c r="E43" s="42" t="s">
        <v>217</v>
      </c>
      <c r="F43" s="43">
        <v>45</v>
      </c>
      <c r="G43" s="23"/>
      <c r="H43" s="24"/>
      <c r="I43" s="25"/>
      <c r="J43" s="23"/>
      <c r="K43" s="24"/>
      <c r="L43" s="25"/>
      <c r="M43" s="23"/>
      <c r="N43" s="24"/>
      <c r="O43" s="25"/>
      <c r="P43" s="23"/>
      <c r="Q43" s="24"/>
      <c r="R43" s="25"/>
      <c r="S43" s="23"/>
      <c r="T43" s="24"/>
      <c r="U43" s="25"/>
      <c r="V43" s="23"/>
      <c r="W43" s="24"/>
      <c r="X43" s="25"/>
      <c r="Y43" s="23"/>
      <c r="Z43" s="24"/>
      <c r="AA43" s="25"/>
      <c r="AB43" s="23">
        <v>2</v>
      </c>
      <c r="AC43" s="24">
        <v>2</v>
      </c>
      <c r="AD43" s="25" t="s">
        <v>37</v>
      </c>
      <c r="AE43" s="23">
        <v>2</v>
      </c>
      <c r="AF43" s="24">
        <v>2</v>
      </c>
      <c r="AG43" s="25" t="s">
        <v>36</v>
      </c>
      <c r="AH43" s="26"/>
      <c r="AI43" s="27"/>
      <c r="AJ43" s="28"/>
      <c r="AK43" s="90">
        <f t="shared" si="4"/>
        <v>60</v>
      </c>
      <c r="AL43" s="107">
        <f t="shared" si="5"/>
        <v>4</v>
      </c>
    </row>
    <row r="44" spans="1:40" ht="12.6" customHeight="1" x14ac:dyDescent="0.2">
      <c r="A44" s="143" t="s">
        <v>293</v>
      </c>
      <c r="B44" s="212" t="s">
        <v>294</v>
      </c>
      <c r="C44" s="55"/>
      <c r="D44" s="42" t="s">
        <v>213</v>
      </c>
      <c r="E44" s="42" t="s">
        <v>217</v>
      </c>
      <c r="F44" s="43">
        <v>45</v>
      </c>
      <c r="G44" s="23"/>
      <c r="H44" s="24"/>
      <c r="I44" s="25"/>
      <c r="J44" s="23"/>
      <c r="K44" s="24"/>
      <c r="L44" s="25"/>
      <c r="M44" s="23"/>
      <c r="N44" s="24"/>
      <c r="O44" s="25"/>
      <c r="P44" s="23"/>
      <c r="Q44" s="24"/>
      <c r="R44" s="25"/>
      <c r="S44" s="23"/>
      <c r="T44" s="24"/>
      <c r="U44" s="25"/>
      <c r="V44" s="23"/>
      <c r="W44" s="24"/>
      <c r="X44" s="25"/>
      <c r="Y44" s="23"/>
      <c r="Z44" s="24"/>
      <c r="AA44" s="25"/>
      <c r="AB44" s="23">
        <v>1</v>
      </c>
      <c r="AC44" s="24">
        <v>1</v>
      </c>
      <c r="AD44" s="25" t="s">
        <v>37</v>
      </c>
      <c r="AE44" s="23"/>
      <c r="AF44" s="24"/>
      <c r="AG44" s="25"/>
      <c r="AH44" s="26"/>
      <c r="AI44" s="27"/>
      <c r="AJ44" s="28"/>
      <c r="AK44" s="90">
        <f t="shared" si="4"/>
        <v>15</v>
      </c>
      <c r="AL44" s="107">
        <f t="shared" si="5"/>
        <v>1</v>
      </c>
    </row>
    <row r="45" spans="1:40" ht="12.6" customHeight="1" x14ac:dyDescent="0.2">
      <c r="A45" s="143" t="s">
        <v>295</v>
      </c>
      <c r="B45" s="212" t="s">
        <v>296</v>
      </c>
      <c r="C45" s="55"/>
      <c r="D45" s="42" t="s">
        <v>213</v>
      </c>
      <c r="E45" s="42" t="s">
        <v>217</v>
      </c>
      <c r="F45" s="43">
        <v>45</v>
      </c>
      <c r="G45" s="23"/>
      <c r="H45" s="24"/>
      <c r="I45" s="25"/>
      <c r="J45" s="23"/>
      <c r="K45" s="24"/>
      <c r="L45" s="25"/>
      <c r="M45" s="23"/>
      <c r="N45" s="24"/>
      <c r="O45" s="25"/>
      <c r="P45" s="23"/>
      <c r="Q45" s="24"/>
      <c r="R45" s="25"/>
      <c r="S45" s="23"/>
      <c r="T45" s="24"/>
      <c r="U45" s="25"/>
      <c r="V45" s="23"/>
      <c r="W45" s="24"/>
      <c r="X45" s="25"/>
      <c r="Y45" s="23"/>
      <c r="Z45" s="24"/>
      <c r="AA45" s="25"/>
      <c r="AB45" s="23"/>
      <c r="AC45" s="24"/>
      <c r="AD45" s="25"/>
      <c r="AE45" s="23">
        <v>1</v>
      </c>
      <c r="AF45" s="24">
        <v>1</v>
      </c>
      <c r="AG45" s="25" t="s">
        <v>37</v>
      </c>
      <c r="AH45" s="26"/>
      <c r="AI45" s="27"/>
      <c r="AJ45" s="28"/>
      <c r="AK45" s="90">
        <f t="shared" si="4"/>
        <v>15</v>
      </c>
      <c r="AL45" s="107">
        <f t="shared" si="5"/>
        <v>1</v>
      </c>
    </row>
    <row r="46" spans="1:40" ht="12.6" customHeight="1" thickBot="1" x14ac:dyDescent="0.25">
      <c r="A46" s="144" t="s">
        <v>27</v>
      </c>
      <c r="B46" s="234" t="s">
        <v>340</v>
      </c>
      <c r="C46" s="57"/>
      <c r="D46" s="44" t="s">
        <v>213</v>
      </c>
      <c r="E46" s="44" t="s">
        <v>217</v>
      </c>
      <c r="F46" s="45">
        <v>45</v>
      </c>
      <c r="G46" s="30"/>
      <c r="H46" s="31"/>
      <c r="I46" s="32"/>
      <c r="J46" s="30"/>
      <c r="K46" s="31"/>
      <c r="L46" s="32"/>
      <c r="M46" s="30"/>
      <c r="N46" s="31"/>
      <c r="O46" s="32"/>
      <c r="P46" s="30"/>
      <c r="Q46" s="31"/>
      <c r="R46" s="32"/>
      <c r="S46" s="30"/>
      <c r="T46" s="31"/>
      <c r="U46" s="32"/>
      <c r="V46" s="30"/>
      <c r="W46" s="31"/>
      <c r="X46" s="32"/>
      <c r="Y46" s="30"/>
      <c r="Z46" s="31"/>
      <c r="AA46" s="32"/>
      <c r="AB46" s="30"/>
      <c r="AC46" s="31"/>
      <c r="AD46" s="32"/>
      <c r="AE46" s="30"/>
      <c r="AF46" s="31"/>
      <c r="AG46" s="32"/>
      <c r="AH46" s="33">
        <v>2</v>
      </c>
      <c r="AI46" s="34">
        <v>2</v>
      </c>
      <c r="AJ46" s="35" t="s">
        <v>37</v>
      </c>
      <c r="AK46" s="91">
        <f t="shared" si="4"/>
        <v>30</v>
      </c>
      <c r="AL46" s="108">
        <f t="shared" si="5"/>
        <v>2</v>
      </c>
    </row>
    <row r="47" spans="1:40" ht="12.6" customHeight="1" thickBot="1" x14ac:dyDescent="0.3">
      <c r="A47" s="259" t="s">
        <v>339</v>
      </c>
      <c r="B47" s="260"/>
      <c r="C47" s="260"/>
      <c r="D47" s="260"/>
      <c r="E47" s="260"/>
      <c r="F47" s="261"/>
      <c r="G47" s="115">
        <f>SUM(G36:G46)</f>
        <v>0</v>
      </c>
      <c r="H47" s="116">
        <f>SUM(H36:H46)</f>
        <v>0</v>
      </c>
      <c r="I47" s="117"/>
      <c r="J47" s="115">
        <f>SUM(J36:J46)</f>
        <v>4</v>
      </c>
      <c r="K47" s="116">
        <f>SUM(K36:K46)</f>
        <v>6</v>
      </c>
      <c r="L47" s="117"/>
      <c r="M47" s="115">
        <f>SUM(M36:M46)</f>
        <v>2</v>
      </c>
      <c r="N47" s="116">
        <f>SUM(N36:N46)</f>
        <v>2</v>
      </c>
      <c r="O47" s="117"/>
      <c r="P47" s="115">
        <f>SUM(P36:P46)</f>
        <v>4</v>
      </c>
      <c r="Q47" s="116">
        <f>SUM(Q36:Q46)</f>
        <v>5</v>
      </c>
      <c r="R47" s="117"/>
      <c r="S47" s="115">
        <f>SUM(S36:S46)</f>
        <v>2</v>
      </c>
      <c r="T47" s="116">
        <f>SUM(T36:T46)</f>
        <v>3</v>
      </c>
      <c r="U47" s="117"/>
      <c r="V47" s="115">
        <f>SUM(V36:V46)</f>
        <v>2</v>
      </c>
      <c r="W47" s="116">
        <f>SUM(W36:W46)</f>
        <v>2</v>
      </c>
      <c r="X47" s="117"/>
      <c r="Y47" s="115">
        <f>SUM(Y36:Y46)</f>
        <v>2</v>
      </c>
      <c r="Z47" s="116">
        <f>SUM(Z36:Z46)</f>
        <v>2</v>
      </c>
      <c r="AA47" s="117"/>
      <c r="AB47" s="115">
        <f>SUM(AB36:AB46)</f>
        <v>3</v>
      </c>
      <c r="AC47" s="116">
        <f>SUM(AC36:AC46)</f>
        <v>3</v>
      </c>
      <c r="AD47" s="117"/>
      <c r="AE47" s="115">
        <f>SUM(AE36:AE46)</f>
        <v>3</v>
      </c>
      <c r="AF47" s="116">
        <f>SUM(AF36:AF46)</f>
        <v>3</v>
      </c>
      <c r="AG47" s="117"/>
      <c r="AH47" s="118">
        <f>SUM(AH36:AH46)</f>
        <v>2</v>
      </c>
      <c r="AI47" s="119">
        <f>SUM(AI36:AI46)</f>
        <v>2</v>
      </c>
      <c r="AJ47" s="120"/>
      <c r="AK47" s="121">
        <f>SUM(AK36:AK46)</f>
        <v>360</v>
      </c>
      <c r="AL47" s="138">
        <f>SUM(AL36:AL46)</f>
        <v>28</v>
      </c>
    </row>
    <row r="48" spans="1:40" ht="12.6" customHeight="1" thickBot="1" x14ac:dyDescent="0.3">
      <c r="A48" s="264" t="s">
        <v>297</v>
      </c>
      <c r="B48" s="265"/>
      <c r="C48" s="265"/>
      <c r="D48" s="265"/>
      <c r="E48" s="265"/>
      <c r="F48" s="265"/>
      <c r="G48" s="265"/>
      <c r="H48" s="265"/>
      <c r="I48" s="265"/>
      <c r="J48" s="265"/>
      <c r="K48" s="265"/>
      <c r="L48" s="265"/>
      <c r="M48" s="265"/>
      <c r="N48" s="265"/>
      <c r="O48" s="265"/>
      <c r="P48" s="265"/>
      <c r="Q48" s="265"/>
      <c r="R48" s="265"/>
      <c r="S48" s="265"/>
      <c r="T48" s="265"/>
      <c r="U48" s="265"/>
      <c r="V48" s="265"/>
      <c r="W48" s="265"/>
      <c r="X48" s="265"/>
      <c r="Y48" s="265"/>
      <c r="Z48" s="265"/>
      <c r="AA48" s="265"/>
      <c r="AB48" s="265"/>
      <c r="AC48" s="265"/>
      <c r="AD48" s="265"/>
      <c r="AE48" s="265"/>
      <c r="AF48" s="265"/>
      <c r="AG48" s="265"/>
      <c r="AH48" s="265"/>
      <c r="AI48" s="265"/>
      <c r="AJ48" s="265"/>
      <c r="AK48" s="265"/>
      <c r="AL48" s="266"/>
    </row>
    <row r="49" spans="1:38" ht="12.6" customHeight="1" x14ac:dyDescent="0.25">
      <c r="A49" s="148" t="s">
        <v>1069</v>
      </c>
      <c r="B49" s="235" t="s">
        <v>298</v>
      </c>
      <c r="C49" s="236"/>
      <c r="D49" s="49" t="s">
        <v>213</v>
      </c>
      <c r="E49" s="49" t="s">
        <v>217</v>
      </c>
      <c r="F49" s="50">
        <v>45</v>
      </c>
      <c r="G49" s="53"/>
      <c r="H49" s="24"/>
      <c r="I49" s="25"/>
      <c r="J49" s="23"/>
      <c r="K49" s="24"/>
      <c r="L49" s="25"/>
      <c r="M49" s="23"/>
      <c r="N49" s="24"/>
      <c r="O49" s="25"/>
      <c r="P49" s="23"/>
      <c r="Q49" s="24"/>
      <c r="R49" s="25"/>
      <c r="S49" s="23"/>
      <c r="T49" s="24"/>
      <c r="U49" s="25"/>
      <c r="V49" s="23">
        <v>1</v>
      </c>
      <c r="W49" s="24">
        <v>2</v>
      </c>
      <c r="X49" s="25" t="s">
        <v>37</v>
      </c>
      <c r="Y49" s="23"/>
      <c r="Z49" s="24"/>
      <c r="AA49" s="25"/>
      <c r="AB49" s="23"/>
      <c r="AC49" s="24"/>
      <c r="AD49" s="25"/>
      <c r="AE49" s="23"/>
      <c r="AF49" s="24"/>
      <c r="AG49" s="25"/>
      <c r="AH49" s="26"/>
      <c r="AI49" s="27"/>
      <c r="AJ49" s="28"/>
      <c r="AK49" s="127">
        <f t="shared" si="4"/>
        <v>15</v>
      </c>
      <c r="AL49" s="141">
        <f t="shared" si="5"/>
        <v>2</v>
      </c>
    </row>
    <row r="50" spans="1:38" ht="12.6" customHeight="1" x14ac:dyDescent="0.25">
      <c r="A50" s="148" t="s">
        <v>606</v>
      </c>
      <c r="B50" s="235" t="s">
        <v>616</v>
      </c>
      <c r="C50" s="236"/>
      <c r="D50" s="49" t="s">
        <v>213</v>
      </c>
      <c r="E50" s="49" t="s">
        <v>217</v>
      </c>
      <c r="F50" s="50">
        <v>45</v>
      </c>
      <c r="G50" s="53"/>
      <c r="H50" s="24"/>
      <c r="I50" s="25"/>
      <c r="J50" s="23"/>
      <c r="K50" s="24"/>
      <c r="L50" s="25"/>
      <c r="M50" s="23"/>
      <c r="N50" s="24"/>
      <c r="O50" s="25"/>
      <c r="P50" s="23"/>
      <c r="Q50" s="24"/>
      <c r="R50" s="25"/>
      <c r="S50" s="23"/>
      <c r="T50" s="24"/>
      <c r="U50" s="25"/>
      <c r="V50" s="23"/>
      <c r="W50" s="24"/>
      <c r="X50" s="25"/>
      <c r="Y50" s="23">
        <v>1</v>
      </c>
      <c r="Z50" s="24">
        <v>2</v>
      </c>
      <c r="AA50" s="25" t="s">
        <v>37</v>
      </c>
      <c r="AB50" s="23">
        <v>1</v>
      </c>
      <c r="AC50" s="24">
        <v>2</v>
      </c>
      <c r="AD50" s="25" t="s">
        <v>37</v>
      </c>
      <c r="AE50" s="23">
        <v>1</v>
      </c>
      <c r="AF50" s="24">
        <v>2</v>
      </c>
      <c r="AG50" s="25" t="s">
        <v>37</v>
      </c>
      <c r="AH50" s="26"/>
      <c r="AI50" s="27"/>
      <c r="AJ50" s="28"/>
      <c r="AK50" s="90">
        <f t="shared" si="4"/>
        <v>45</v>
      </c>
      <c r="AL50" s="107">
        <f t="shared" si="5"/>
        <v>6</v>
      </c>
    </row>
    <row r="51" spans="1:38" ht="12.6" customHeight="1" x14ac:dyDescent="0.25">
      <c r="A51" s="148" t="s">
        <v>607</v>
      </c>
      <c r="B51" s="235" t="s">
        <v>617</v>
      </c>
      <c r="C51" s="55" t="s">
        <v>602</v>
      </c>
      <c r="D51" s="49"/>
      <c r="E51" s="49"/>
      <c r="F51" s="50"/>
      <c r="G51" s="53"/>
      <c r="H51" s="24"/>
      <c r="I51" s="25"/>
      <c r="J51" s="23"/>
      <c r="K51" s="24"/>
      <c r="L51" s="25"/>
      <c r="M51" s="23"/>
      <c r="N51" s="24"/>
      <c r="O51" s="25"/>
      <c r="P51" s="23"/>
      <c r="Q51" s="24"/>
      <c r="R51" s="25"/>
      <c r="S51" s="23"/>
      <c r="T51" s="24"/>
      <c r="U51" s="25"/>
      <c r="V51" s="23"/>
      <c r="W51" s="24"/>
      <c r="X51" s="25"/>
      <c r="Y51" s="23"/>
      <c r="Z51" s="24"/>
      <c r="AA51" s="25"/>
      <c r="AB51" s="23"/>
      <c r="AC51" s="24"/>
      <c r="AD51" s="25"/>
      <c r="AE51" s="23">
        <v>0</v>
      </c>
      <c r="AF51" s="24">
        <v>1</v>
      </c>
      <c r="AG51" s="25" t="s">
        <v>41</v>
      </c>
      <c r="AH51" s="26"/>
      <c r="AI51" s="27"/>
      <c r="AJ51" s="28"/>
      <c r="AK51" s="90">
        <f t="shared" si="4"/>
        <v>0</v>
      </c>
      <c r="AL51" s="107">
        <f t="shared" si="5"/>
        <v>1</v>
      </c>
    </row>
    <row r="52" spans="1:38" ht="12.6" customHeight="1" x14ac:dyDescent="0.25">
      <c r="A52" s="148" t="s">
        <v>608</v>
      </c>
      <c r="B52" s="235" t="s">
        <v>618</v>
      </c>
      <c r="C52" s="55"/>
      <c r="D52" s="49" t="s">
        <v>213</v>
      </c>
      <c r="E52" s="49" t="s">
        <v>217</v>
      </c>
      <c r="F52" s="50">
        <v>45</v>
      </c>
      <c r="G52" s="53"/>
      <c r="H52" s="24"/>
      <c r="I52" s="25"/>
      <c r="J52" s="23"/>
      <c r="K52" s="24"/>
      <c r="L52" s="25"/>
      <c r="M52" s="23"/>
      <c r="N52" s="24"/>
      <c r="O52" s="25"/>
      <c r="P52" s="23"/>
      <c r="Q52" s="24"/>
      <c r="R52" s="25"/>
      <c r="S52" s="23"/>
      <c r="T52" s="24"/>
      <c r="U52" s="25"/>
      <c r="V52" s="23"/>
      <c r="W52" s="24"/>
      <c r="X52" s="25"/>
      <c r="Y52" s="23"/>
      <c r="Z52" s="24"/>
      <c r="AA52" s="25"/>
      <c r="AB52" s="23"/>
      <c r="AC52" s="24"/>
      <c r="AD52" s="25"/>
      <c r="AE52" s="23"/>
      <c r="AF52" s="24"/>
      <c r="AG52" s="25"/>
      <c r="AH52" s="26">
        <v>1</v>
      </c>
      <c r="AI52" s="27">
        <v>2</v>
      </c>
      <c r="AJ52" s="28" t="s">
        <v>37</v>
      </c>
      <c r="AK52" s="90">
        <f t="shared" si="4"/>
        <v>15</v>
      </c>
      <c r="AL52" s="107">
        <f t="shared" si="5"/>
        <v>2</v>
      </c>
    </row>
    <row r="53" spans="1:38" ht="12.6" customHeight="1" x14ac:dyDescent="0.25">
      <c r="A53" s="148" t="s">
        <v>622</v>
      </c>
      <c r="B53" s="235" t="s">
        <v>1114</v>
      </c>
      <c r="C53" s="55"/>
      <c r="D53" s="49" t="s">
        <v>213</v>
      </c>
      <c r="E53" s="49" t="s">
        <v>217</v>
      </c>
      <c r="F53" s="50">
        <v>46</v>
      </c>
      <c r="G53" s="53"/>
      <c r="H53" s="24"/>
      <c r="I53" s="25"/>
      <c r="J53" s="23"/>
      <c r="K53" s="24"/>
      <c r="L53" s="25"/>
      <c r="M53" s="23"/>
      <c r="N53" s="24"/>
      <c r="O53" s="25"/>
      <c r="P53" s="23"/>
      <c r="Q53" s="24"/>
      <c r="R53" s="25"/>
      <c r="S53" s="23"/>
      <c r="T53" s="24"/>
      <c r="U53" s="25"/>
      <c r="V53" s="23"/>
      <c r="W53" s="24"/>
      <c r="X53" s="25"/>
      <c r="Y53" s="23">
        <v>1</v>
      </c>
      <c r="Z53" s="24">
        <v>2</v>
      </c>
      <c r="AA53" s="25" t="s">
        <v>37</v>
      </c>
      <c r="AB53" s="23">
        <v>1</v>
      </c>
      <c r="AC53" s="24">
        <v>2</v>
      </c>
      <c r="AD53" s="25" t="s">
        <v>37</v>
      </c>
      <c r="AE53" s="23">
        <v>1</v>
      </c>
      <c r="AF53" s="24">
        <v>2</v>
      </c>
      <c r="AG53" s="25" t="s">
        <v>37</v>
      </c>
      <c r="AH53" s="26"/>
      <c r="AI53" s="27"/>
      <c r="AJ53" s="28"/>
      <c r="AK53" s="90">
        <f t="shared" si="4"/>
        <v>45</v>
      </c>
      <c r="AL53" s="107">
        <f t="shared" si="5"/>
        <v>6</v>
      </c>
    </row>
    <row r="54" spans="1:38" ht="12.6" customHeight="1" x14ac:dyDescent="0.25">
      <c r="A54" s="148" t="s">
        <v>623</v>
      </c>
      <c r="B54" s="235" t="s">
        <v>1115</v>
      </c>
      <c r="C54" s="55" t="s">
        <v>1120</v>
      </c>
      <c r="D54" s="49"/>
      <c r="E54" s="49"/>
      <c r="F54" s="50"/>
      <c r="G54" s="53"/>
      <c r="H54" s="24"/>
      <c r="I54" s="25"/>
      <c r="J54" s="23"/>
      <c r="K54" s="24"/>
      <c r="L54" s="25"/>
      <c r="M54" s="23"/>
      <c r="N54" s="24"/>
      <c r="O54" s="25"/>
      <c r="P54" s="23"/>
      <c r="Q54" s="24"/>
      <c r="R54" s="25"/>
      <c r="S54" s="23"/>
      <c r="T54" s="24"/>
      <c r="U54" s="25"/>
      <c r="V54" s="23"/>
      <c r="W54" s="24"/>
      <c r="X54" s="25"/>
      <c r="Y54" s="23"/>
      <c r="Z54" s="24"/>
      <c r="AA54" s="25"/>
      <c r="AB54" s="23"/>
      <c r="AC54" s="24"/>
      <c r="AD54" s="25"/>
      <c r="AE54" s="23">
        <v>0</v>
      </c>
      <c r="AF54" s="24">
        <v>1</v>
      </c>
      <c r="AG54" s="25" t="s">
        <v>41</v>
      </c>
      <c r="AH54" s="26"/>
      <c r="AI54" s="27"/>
      <c r="AJ54" s="28"/>
      <c r="AK54" s="90">
        <f t="shared" si="4"/>
        <v>0</v>
      </c>
      <c r="AL54" s="107">
        <f t="shared" si="5"/>
        <v>1</v>
      </c>
    </row>
    <row r="55" spans="1:38" ht="12.6" customHeight="1" x14ac:dyDescent="0.25">
      <c r="A55" s="148" t="s">
        <v>624</v>
      </c>
      <c r="B55" s="235" t="s">
        <v>1116</v>
      </c>
      <c r="C55" s="55"/>
      <c r="D55" s="49" t="s">
        <v>213</v>
      </c>
      <c r="E55" s="49" t="s">
        <v>217</v>
      </c>
      <c r="F55" s="50">
        <v>45</v>
      </c>
      <c r="G55" s="53"/>
      <c r="H55" s="24"/>
      <c r="I55" s="25"/>
      <c r="J55" s="23"/>
      <c r="K55" s="24"/>
      <c r="L55" s="25"/>
      <c r="M55" s="23"/>
      <c r="N55" s="24"/>
      <c r="O55" s="25"/>
      <c r="P55" s="23"/>
      <c r="Q55" s="24"/>
      <c r="R55" s="25"/>
      <c r="S55" s="23"/>
      <c r="T55" s="24"/>
      <c r="U55" s="25"/>
      <c r="V55" s="23"/>
      <c r="W55" s="24"/>
      <c r="X55" s="25"/>
      <c r="Y55" s="23"/>
      <c r="Z55" s="24"/>
      <c r="AA55" s="25"/>
      <c r="AB55" s="23"/>
      <c r="AC55" s="24"/>
      <c r="AD55" s="25"/>
      <c r="AE55" s="23"/>
      <c r="AF55" s="24"/>
      <c r="AG55" s="25"/>
      <c r="AH55" s="26">
        <v>1</v>
      </c>
      <c r="AI55" s="27">
        <v>2</v>
      </c>
      <c r="AJ55" s="28" t="s">
        <v>37</v>
      </c>
      <c r="AK55" s="90">
        <f>SUM(G55,J55,M55,P55,S55,V55,Y55,AB55,AE55,AH55)*15</f>
        <v>15</v>
      </c>
      <c r="AL55" s="107">
        <f>SUM(H55,K55,N55,Q55,T55,W55,Z55,AC55,AF55,AI55)</f>
        <v>2</v>
      </c>
    </row>
    <row r="56" spans="1:38" ht="12.6" customHeight="1" x14ac:dyDescent="0.25">
      <c r="A56" s="148" t="s">
        <v>545</v>
      </c>
      <c r="B56" s="235" t="s">
        <v>1117</v>
      </c>
      <c r="C56" s="55"/>
      <c r="D56" s="49" t="s">
        <v>213</v>
      </c>
      <c r="E56" s="49" t="s">
        <v>217</v>
      </c>
      <c r="F56" s="50">
        <v>45</v>
      </c>
      <c r="G56" s="53"/>
      <c r="H56" s="24"/>
      <c r="I56" s="25"/>
      <c r="J56" s="23"/>
      <c r="K56" s="24"/>
      <c r="L56" s="25"/>
      <c r="M56" s="23"/>
      <c r="N56" s="24"/>
      <c r="O56" s="25"/>
      <c r="P56" s="23"/>
      <c r="Q56" s="24"/>
      <c r="R56" s="25"/>
      <c r="S56" s="23"/>
      <c r="T56" s="24"/>
      <c r="U56" s="25"/>
      <c r="V56" s="23"/>
      <c r="W56" s="24"/>
      <c r="X56" s="25"/>
      <c r="Y56" s="23"/>
      <c r="Z56" s="24"/>
      <c r="AA56" s="25"/>
      <c r="AB56" s="23"/>
      <c r="AC56" s="24"/>
      <c r="AD56" s="25"/>
      <c r="AE56" s="23">
        <v>1</v>
      </c>
      <c r="AF56" s="24">
        <v>2</v>
      </c>
      <c r="AG56" s="25" t="s">
        <v>36</v>
      </c>
      <c r="AH56" s="26"/>
      <c r="AI56" s="27"/>
      <c r="AJ56" s="28"/>
      <c r="AK56" s="90">
        <f t="shared" ref="AK56" si="6">SUM(G56,J56,M56,P56,S56,V56,Y56,AB56,AE56,AH56)*15</f>
        <v>15</v>
      </c>
      <c r="AL56" s="107">
        <f t="shared" ref="AL56" si="7">SUM(H56,K56,N56,Q56,T56,W56,Z56,AC56,AF56,AI56)</f>
        <v>2</v>
      </c>
    </row>
    <row r="57" spans="1:38" ht="12.6" customHeight="1" thickBot="1" x14ac:dyDescent="0.3">
      <c r="A57" s="111" t="s">
        <v>313</v>
      </c>
      <c r="B57" s="234" t="s">
        <v>314</v>
      </c>
      <c r="C57" s="31"/>
      <c r="D57" s="44" t="s">
        <v>213</v>
      </c>
      <c r="E57" s="44" t="s">
        <v>217</v>
      </c>
      <c r="F57" s="45">
        <v>45</v>
      </c>
      <c r="G57" s="30"/>
      <c r="H57" s="31"/>
      <c r="I57" s="32"/>
      <c r="J57" s="30"/>
      <c r="K57" s="31"/>
      <c r="L57" s="32"/>
      <c r="M57" s="30">
        <v>2</v>
      </c>
      <c r="N57" s="31">
        <v>2</v>
      </c>
      <c r="O57" s="32" t="s">
        <v>37</v>
      </c>
      <c r="P57" s="30"/>
      <c r="Q57" s="31"/>
      <c r="R57" s="32"/>
      <c r="S57" s="30"/>
      <c r="T57" s="31"/>
      <c r="U57" s="32"/>
      <c r="V57" s="30"/>
      <c r="W57" s="31"/>
      <c r="X57" s="32"/>
      <c r="Y57" s="30"/>
      <c r="Z57" s="31"/>
      <c r="AA57" s="32"/>
      <c r="AB57" s="30"/>
      <c r="AC57" s="31"/>
      <c r="AD57" s="32"/>
      <c r="AE57" s="30"/>
      <c r="AF57" s="31"/>
      <c r="AG57" s="32"/>
      <c r="AH57" s="33"/>
      <c r="AI57" s="34"/>
      <c r="AJ57" s="35"/>
      <c r="AK57" s="91">
        <f>SUM(G57,J57,M57,P57,S57,V57,Y57,AB57,AE57,AH57)*15</f>
        <v>30</v>
      </c>
      <c r="AL57" s="108">
        <f>SUM(H57,K57,N57,Q57,T57,W57,Z57,AC57,AF57,AI57)</f>
        <v>2</v>
      </c>
    </row>
    <row r="58" spans="1:38" ht="12.6" customHeight="1" thickBot="1" x14ac:dyDescent="0.3">
      <c r="A58" s="259" t="s">
        <v>343</v>
      </c>
      <c r="B58" s="260"/>
      <c r="C58" s="260"/>
      <c r="D58" s="260"/>
      <c r="E58" s="260"/>
      <c r="F58" s="261"/>
      <c r="G58" s="115">
        <f>SUM(G49:G57)</f>
        <v>0</v>
      </c>
      <c r="H58" s="116">
        <f>SUM(H49:H57)</f>
        <v>0</v>
      </c>
      <c r="I58" s="117"/>
      <c r="J58" s="115">
        <f>SUM(J49:J57)</f>
        <v>0</v>
      </c>
      <c r="K58" s="116">
        <f>SUM(K49:K57)</f>
        <v>0</v>
      </c>
      <c r="L58" s="117"/>
      <c r="M58" s="115">
        <f>SUM(M49:M57)</f>
        <v>2</v>
      </c>
      <c r="N58" s="116">
        <f>SUM(N49:N57)</f>
        <v>2</v>
      </c>
      <c r="O58" s="117"/>
      <c r="P58" s="115">
        <f>SUM(P49:P57)</f>
        <v>0</v>
      </c>
      <c r="Q58" s="116">
        <f>SUM(Q49:Q57)</f>
        <v>0</v>
      </c>
      <c r="R58" s="117"/>
      <c r="S58" s="115">
        <f>SUM(S49:S57)</f>
        <v>0</v>
      </c>
      <c r="T58" s="116">
        <f>SUM(T49:T57)</f>
        <v>0</v>
      </c>
      <c r="U58" s="117"/>
      <c r="V58" s="115">
        <f>SUM(V49:V57)</f>
        <v>1</v>
      </c>
      <c r="W58" s="116">
        <f>SUM(W49:W57)</f>
        <v>2</v>
      </c>
      <c r="X58" s="117"/>
      <c r="Y58" s="115">
        <f>SUM(Y49:Y57)</f>
        <v>2</v>
      </c>
      <c r="Z58" s="116">
        <f>SUM(Z49:Z57)</f>
        <v>4</v>
      </c>
      <c r="AA58" s="117"/>
      <c r="AB58" s="115">
        <f>SUM(AB49:AB57)</f>
        <v>2</v>
      </c>
      <c r="AC58" s="116">
        <f>SUM(AC49:AC57)</f>
        <v>4</v>
      </c>
      <c r="AD58" s="117"/>
      <c r="AE58" s="115">
        <f>SUM(AE49:AE57)</f>
        <v>3</v>
      </c>
      <c r="AF58" s="116">
        <f>SUM(AF49:AF57)</f>
        <v>8</v>
      </c>
      <c r="AG58" s="117"/>
      <c r="AH58" s="118">
        <f>SUM(AH49:AH57)</f>
        <v>2</v>
      </c>
      <c r="AI58" s="119">
        <f>SUM(AI49:AI57)</f>
        <v>4</v>
      </c>
      <c r="AJ58" s="120"/>
      <c r="AK58" s="121">
        <f>SUM(AK49:AK57)</f>
        <v>180</v>
      </c>
      <c r="AL58" s="138">
        <f>SUM(AL49:AL57)</f>
        <v>24</v>
      </c>
    </row>
    <row r="59" spans="1:38" ht="12.6" customHeight="1" thickBot="1" x14ac:dyDescent="0.3">
      <c r="A59" s="264" t="s">
        <v>315</v>
      </c>
      <c r="B59" s="265"/>
      <c r="C59" s="265"/>
      <c r="D59" s="265"/>
      <c r="E59" s="265"/>
      <c r="F59" s="265"/>
      <c r="G59" s="265"/>
      <c r="H59" s="265"/>
      <c r="I59" s="265"/>
      <c r="J59" s="265"/>
      <c r="K59" s="265"/>
      <c r="L59" s="265"/>
      <c r="M59" s="265"/>
      <c r="N59" s="265"/>
      <c r="O59" s="265"/>
      <c r="P59" s="265"/>
      <c r="Q59" s="265"/>
      <c r="R59" s="265"/>
      <c r="S59" s="265"/>
      <c r="T59" s="265"/>
      <c r="U59" s="265"/>
      <c r="V59" s="265"/>
      <c r="W59" s="265"/>
      <c r="X59" s="265"/>
      <c r="Y59" s="265"/>
      <c r="Z59" s="265"/>
      <c r="AA59" s="265"/>
      <c r="AB59" s="265"/>
      <c r="AC59" s="265"/>
      <c r="AD59" s="265"/>
      <c r="AE59" s="265"/>
      <c r="AF59" s="265"/>
      <c r="AG59" s="265"/>
      <c r="AH59" s="265"/>
      <c r="AI59" s="265"/>
      <c r="AJ59" s="265"/>
      <c r="AK59" s="265"/>
      <c r="AL59" s="266"/>
    </row>
    <row r="60" spans="1:38" ht="12.6" customHeight="1" x14ac:dyDescent="0.25">
      <c r="A60" s="104" t="s">
        <v>344</v>
      </c>
      <c r="B60" s="211" t="s">
        <v>316</v>
      </c>
      <c r="C60" s="16"/>
      <c r="D60" s="40" t="s">
        <v>213</v>
      </c>
      <c r="E60" s="40" t="s">
        <v>37</v>
      </c>
      <c r="F60" s="41" t="s">
        <v>230</v>
      </c>
      <c r="G60" s="15"/>
      <c r="H60" s="16"/>
      <c r="I60" s="17"/>
      <c r="J60" s="15">
        <v>2</v>
      </c>
      <c r="K60" s="16">
        <v>1</v>
      </c>
      <c r="L60" s="17" t="s">
        <v>37</v>
      </c>
      <c r="M60" s="15"/>
      <c r="N60" s="16"/>
      <c r="O60" s="17"/>
      <c r="P60" s="15"/>
      <c r="Q60" s="16"/>
      <c r="R60" s="17"/>
      <c r="S60" s="15"/>
      <c r="T60" s="16"/>
      <c r="U60" s="17"/>
      <c r="V60" s="15"/>
      <c r="W60" s="16"/>
      <c r="X60" s="17"/>
      <c r="Y60" s="15"/>
      <c r="Z60" s="16"/>
      <c r="AA60" s="17"/>
      <c r="AB60" s="15"/>
      <c r="AC60" s="16"/>
      <c r="AD60" s="17"/>
      <c r="AE60" s="15"/>
      <c r="AF60" s="16"/>
      <c r="AG60" s="17"/>
      <c r="AH60" s="18"/>
      <c r="AI60" s="19"/>
      <c r="AJ60" s="20"/>
      <c r="AK60" s="89">
        <f t="shared" ref="AK60:AK67" si="8">SUM(G60,J60,M60,P60,S60,V60,Y60,AB60,AE60,AH60)*15</f>
        <v>30</v>
      </c>
      <c r="AL60" s="105">
        <f t="shared" ref="AL60:AL64" si="9">SUM(H60,K60,N60,Q60,T60,W60,Z60,AC60,AF60,AI60)</f>
        <v>1</v>
      </c>
    </row>
    <row r="61" spans="1:38" ht="12.6" customHeight="1" x14ac:dyDescent="0.25">
      <c r="A61" s="106" t="s">
        <v>24</v>
      </c>
      <c r="B61" s="212" t="s">
        <v>317</v>
      </c>
      <c r="C61" s="24"/>
      <c r="D61" s="42" t="s">
        <v>213</v>
      </c>
      <c r="E61" s="42" t="s">
        <v>37</v>
      </c>
      <c r="F61" s="43" t="s">
        <v>230</v>
      </c>
      <c r="G61" s="23"/>
      <c r="H61" s="24"/>
      <c r="I61" s="25"/>
      <c r="J61" s="23"/>
      <c r="K61" s="24"/>
      <c r="L61" s="25"/>
      <c r="M61" s="23">
        <v>2</v>
      </c>
      <c r="N61" s="24">
        <v>1</v>
      </c>
      <c r="O61" s="25" t="s">
        <v>37</v>
      </c>
      <c r="P61" s="23"/>
      <c r="Q61" s="24"/>
      <c r="R61" s="25"/>
      <c r="S61" s="23"/>
      <c r="T61" s="24"/>
      <c r="U61" s="25"/>
      <c r="V61" s="23"/>
      <c r="W61" s="24"/>
      <c r="X61" s="25"/>
      <c r="Y61" s="23"/>
      <c r="Z61" s="24"/>
      <c r="AA61" s="25"/>
      <c r="AB61" s="23"/>
      <c r="AC61" s="24"/>
      <c r="AD61" s="25"/>
      <c r="AE61" s="23"/>
      <c r="AF61" s="24"/>
      <c r="AG61" s="25"/>
      <c r="AH61" s="26"/>
      <c r="AI61" s="27"/>
      <c r="AJ61" s="28"/>
      <c r="AK61" s="90">
        <f t="shared" si="8"/>
        <v>30</v>
      </c>
      <c r="AL61" s="107">
        <f t="shared" si="9"/>
        <v>1</v>
      </c>
    </row>
    <row r="62" spans="1:38" ht="12.6" customHeight="1" x14ac:dyDescent="0.25">
      <c r="A62" s="106" t="s">
        <v>17</v>
      </c>
      <c r="B62" s="212" t="s">
        <v>318</v>
      </c>
      <c r="C62" s="24"/>
      <c r="D62" s="42" t="s">
        <v>213</v>
      </c>
      <c r="E62" s="42" t="s">
        <v>37</v>
      </c>
      <c r="F62" s="43" t="s">
        <v>230</v>
      </c>
      <c r="G62" s="23"/>
      <c r="H62" s="24"/>
      <c r="I62" s="25"/>
      <c r="J62" s="23"/>
      <c r="K62" s="24"/>
      <c r="L62" s="25"/>
      <c r="M62" s="23"/>
      <c r="N62" s="24"/>
      <c r="O62" s="25"/>
      <c r="P62" s="23">
        <v>2</v>
      </c>
      <c r="Q62" s="24">
        <v>1</v>
      </c>
      <c r="R62" s="25" t="s">
        <v>37</v>
      </c>
      <c r="S62" s="23"/>
      <c r="T62" s="24"/>
      <c r="U62" s="25"/>
      <c r="V62" s="23"/>
      <c r="W62" s="24"/>
      <c r="X62" s="25"/>
      <c r="Y62" s="23"/>
      <c r="Z62" s="24"/>
      <c r="AA62" s="25"/>
      <c r="AB62" s="23"/>
      <c r="AC62" s="24"/>
      <c r="AD62" s="25"/>
      <c r="AE62" s="23"/>
      <c r="AF62" s="24"/>
      <c r="AG62" s="25"/>
      <c r="AH62" s="26"/>
      <c r="AI62" s="27"/>
      <c r="AJ62" s="28"/>
      <c r="AK62" s="90">
        <f t="shared" si="8"/>
        <v>30</v>
      </c>
      <c r="AL62" s="107">
        <f t="shared" si="9"/>
        <v>1</v>
      </c>
    </row>
    <row r="63" spans="1:38" ht="12.6" customHeight="1" x14ac:dyDescent="0.25">
      <c r="A63" s="106" t="s">
        <v>26</v>
      </c>
      <c r="B63" s="212" t="s">
        <v>319</v>
      </c>
      <c r="C63" s="24"/>
      <c r="D63" s="42" t="s">
        <v>213</v>
      </c>
      <c r="E63" s="42" t="s">
        <v>37</v>
      </c>
      <c r="F63" s="43" t="s">
        <v>230</v>
      </c>
      <c r="G63" s="23"/>
      <c r="H63" s="24"/>
      <c r="I63" s="25"/>
      <c r="J63" s="23"/>
      <c r="K63" s="24"/>
      <c r="L63" s="25"/>
      <c r="M63" s="23"/>
      <c r="N63" s="24"/>
      <c r="O63" s="25"/>
      <c r="P63" s="23"/>
      <c r="Q63" s="24"/>
      <c r="R63" s="25"/>
      <c r="S63" s="23">
        <v>2</v>
      </c>
      <c r="T63" s="24">
        <v>1</v>
      </c>
      <c r="U63" s="25" t="s">
        <v>37</v>
      </c>
      <c r="V63" s="23"/>
      <c r="W63" s="24"/>
      <c r="X63" s="25"/>
      <c r="Y63" s="23"/>
      <c r="Z63" s="24"/>
      <c r="AA63" s="25"/>
      <c r="AB63" s="23"/>
      <c r="AC63" s="24"/>
      <c r="AD63" s="25"/>
      <c r="AE63" s="23"/>
      <c r="AF63" s="24"/>
      <c r="AG63" s="25"/>
      <c r="AH63" s="26"/>
      <c r="AI63" s="27"/>
      <c r="AJ63" s="28"/>
      <c r="AK63" s="90">
        <f t="shared" si="8"/>
        <v>30</v>
      </c>
      <c r="AL63" s="107">
        <f t="shared" si="9"/>
        <v>1</v>
      </c>
    </row>
    <row r="64" spans="1:38" ht="12.6" customHeight="1" x14ac:dyDescent="0.25">
      <c r="A64" s="106" t="s">
        <v>320</v>
      </c>
      <c r="B64" s="212" t="s">
        <v>321</v>
      </c>
      <c r="C64" s="24"/>
      <c r="D64" s="42" t="s">
        <v>213</v>
      </c>
      <c r="E64" s="42" t="s">
        <v>37</v>
      </c>
      <c r="F64" s="43" t="s">
        <v>230</v>
      </c>
      <c r="G64" s="23"/>
      <c r="H64" s="24"/>
      <c r="I64" s="25"/>
      <c r="J64" s="23">
        <v>1</v>
      </c>
      <c r="K64" s="24">
        <v>1</v>
      </c>
      <c r="L64" s="25" t="s">
        <v>37</v>
      </c>
      <c r="M64" s="23">
        <v>1</v>
      </c>
      <c r="N64" s="24">
        <v>1</v>
      </c>
      <c r="O64" s="25" t="s">
        <v>37</v>
      </c>
      <c r="P64" s="23">
        <v>1</v>
      </c>
      <c r="Q64" s="24">
        <v>1</v>
      </c>
      <c r="R64" s="25" t="s">
        <v>37</v>
      </c>
      <c r="S64" s="23">
        <v>1</v>
      </c>
      <c r="T64" s="24">
        <v>1</v>
      </c>
      <c r="U64" s="25" t="s">
        <v>37</v>
      </c>
      <c r="V64" s="23"/>
      <c r="W64" s="24"/>
      <c r="X64" s="25"/>
      <c r="Y64" s="23"/>
      <c r="Z64" s="24"/>
      <c r="AA64" s="25"/>
      <c r="AB64" s="23"/>
      <c r="AC64" s="24"/>
      <c r="AD64" s="25"/>
      <c r="AE64" s="23"/>
      <c r="AF64" s="24"/>
      <c r="AG64" s="25"/>
      <c r="AH64" s="26"/>
      <c r="AI64" s="27"/>
      <c r="AJ64" s="28"/>
      <c r="AK64" s="90">
        <f t="shared" si="8"/>
        <v>60</v>
      </c>
      <c r="AL64" s="107">
        <f t="shared" si="9"/>
        <v>4</v>
      </c>
    </row>
    <row r="65" spans="1:42" ht="12.6" customHeight="1" x14ac:dyDescent="0.25">
      <c r="A65" s="148" t="s">
        <v>609</v>
      </c>
      <c r="B65" s="212" t="s">
        <v>619</v>
      </c>
      <c r="C65" s="24"/>
      <c r="D65" s="42" t="s">
        <v>213</v>
      </c>
      <c r="E65" s="42" t="s">
        <v>37</v>
      </c>
      <c r="F65" s="43" t="s">
        <v>230</v>
      </c>
      <c r="G65" s="23"/>
      <c r="H65" s="24"/>
      <c r="I65" s="25"/>
      <c r="J65" s="23"/>
      <c r="K65" s="24"/>
      <c r="L65" s="25"/>
      <c r="M65" s="23"/>
      <c r="N65" s="24"/>
      <c r="O65" s="25"/>
      <c r="P65" s="23"/>
      <c r="Q65" s="24"/>
      <c r="R65" s="25"/>
      <c r="S65" s="23">
        <v>4</v>
      </c>
      <c r="T65" s="24">
        <v>2</v>
      </c>
      <c r="U65" s="25" t="s">
        <v>37</v>
      </c>
      <c r="V65" s="23">
        <v>4</v>
      </c>
      <c r="W65" s="24">
        <v>2</v>
      </c>
      <c r="X65" s="25" t="s">
        <v>37</v>
      </c>
      <c r="Y65" s="23"/>
      <c r="Z65" s="24"/>
      <c r="AA65" s="25"/>
      <c r="AB65" s="23"/>
      <c r="AC65" s="24"/>
      <c r="AD65" s="25"/>
      <c r="AE65" s="23"/>
      <c r="AF65" s="24"/>
      <c r="AG65" s="25"/>
      <c r="AH65" s="26"/>
      <c r="AI65" s="27"/>
      <c r="AJ65" s="28"/>
      <c r="AK65" s="90">
        <f t="shared" si="8"/>
        <v>120</v>
      </c>
      <c r="AL65" s="107">
        <f>SUM(H65,K65,N65,Q65,T65,W65,Z65,AC65,AF65,AI65)</f>
        <v>4</v>
      </c>
    </row>
    <row r="66" spans="1:42" ht="12.6" customHeight="1" x14ac:dyDescent="0.25">
      <c r="A66" s="148" t="s">
        <v>964</v>
      </c>
      <c r="B66" s="212" t="s">
        <v>1112</v>
      </c>
      <c r="C66" s="24"/>
      <c r="D66" s="42" t="s">
        <v>213</v>
      </c>
      <c r="E66" s="42" t="s">
        <v>37</v>
      </c>
      <c r="F66" s="43" t="s">
        <v>230</v>
      </c>
      <c r="G66" s="23"/>
      <c r="H66" s="24"/>
      <c r="I66" s="25"/>
      <c r="J66" s="23"/>
      <c r="K66" s="24"/>
      <c r="L66" s="25"/>
      <c r="M66" s="23"/>
      <c r="N66" s="24"/>
      <c r="O66" s="25"/>
      <c r="P66" s="23"/>
      <c r="Q66" s="24"/>
      <c r="R66" s="25"/>
      <c r="S66" s="23"/>
      <c r="T66" s="24"/>
      <c r="U66" s="25"/>
      <c r="V66" s="23"/>
      <c r="W66" s="24"/>
      <c r="X66" s="25"/>
      <c r="Y66" s="23">
        <v>4</v>
      </c>
      <c r="Z66" s="24">
        <v>2</v>
      </c>
      <c r="AA66" s="25" t="s">
        <v>37</v>
      </c>
      <c r="AB66" s="23"/>
      <c r="AC66" s="24"/>
      <c r="AD66" s="25"/>
      <c r="AE66" s="23"/>
      <c r="AF66" s="24"/>
      <c r="AG66" s="25"/>
      <c r="AH66" s="26"/>
      <c r="AI66" s="27"/>
      <c r="AJ66" s="28"/>
      <c r="AK66" s="90">
        <f t="shared" si="8"/>
        <v>60</v>
      </c>
      <c r="AL66" s="107">
        <f>SUM(H66,K66,N66,Q66,T66,W66,Z66,AC66,AF66,AI66)</f>
        <v>2</v>
      </c>
    </row>
    <row r="67" spans="1:42" ht="12.6" customHeight="1" thickBot="1" x14ac:dyDescent="0.3">
      <c r="A67" s="152" t="s">
        <v>610</v>
      </c>
      <c r="B67" s="234" t="s">
        <v>620</v>
      </c>
      <c r="C67" s="31"/>
      <c r="D67" s="44" t="s">
        <v>213</v>
      </c>
      <c r="E67" s="44" t="s">
        <v>37</v>
      </c>
      <c r="F67" s="45" t="s">
        <v>230</v>
      </c>
      <c r="G67" s="30"/>
      <c r="H67" s="31"/>
      <c r="I67" s="32"/>
      <c r="J67" s="30"/>
      <c r="K67" s="31"/>
      <c r="L67" s="32"/>
      <c r="M67" s="30"/>
      <c r="N67" s="31"/>
      <c r="O67" s="32"/>
      <c r="P67" s="30"/>
      <c r="Q67" s="31"/>
      <c r="R67" s="32"/>
      <c r="S67" s="30"/>
      <c r="T67" s="31"/>
      <c r="U67" s="32"/>
      <c r="V67" s="30"/>
      <c r="W67" s="31"/>
      <c r="X67" s="32"/>
      <c r="Y67" s="30"/>
      <c r="Z67" s="31"/>
      <c r="AA67" s="32"/>
      <c r="AB67" s="30">
        <v>4</v>
      </c>
      <c r="AC67" s="31">
        <v>2</v>
      </c>
      <c r="AD67" s="32" t="s">
        <v>37</v>
      </c>
      <c r="AE67" s="30">
        <v>4</v>
      </c>
      <c r="AF67" s="31">
        <v>2</v>
      </c>
      <c r="AG67" s="32" t="s">
        <v>37</v>
      </c>
      <c r="AH67" s="33"/>
      <c r="AI67" s="34"/>
      <c r="AJ67" s="35"/>
      <c r="AK67" s="93">
        <f t="shared" si="8"/>
        <v>120</v>
      </c>
      <c r="AL67" s="110">
        <f>SUM(H67,K67,N67,Q67,T67,W67,Z67,AC67,AF67,AI67)</f>
        <v>4</v>
      </c>
    </row>
    <row r="68" spans="1:42" ht="12.6" customHeight="1" thickBot="1" x14ac:dyDescent="0.3">
      <c r="A68" s="264" t="s">
        <v>326</v>
      </c>
      <c r="B68" s="265"/>
      <c r="C68" s="265"/>
      <c r="D68" s="265"/>
      <c r="E68" s="265"/>
      <c r="F68" s="265"/>
      <c r="G68" s="265"/>
      <c r="H68" s="265"/>
      <c r="I68" s="265"/>
      <c r="J68" s="265"/>
      <c r="K68" s="265"/>
      <c r="L68" s="265"/>
      <c r="M68" s="265"/>
      <c r="N68" s="265"/>
      <c r="O68" s="265"/>
      <c r="P68" s="265"/>
      <c r="Q68" s="265"/>
      <c r="R68" s="265"/>
      <c r="S68" s="265"/>
      <c r="T68" s="265"/>
      <c r="U68" s="265"/>
      <c r="V68" s="265"/>
      <c r="W68" s="265"/>
      <c r="X68" s="265"/>
      <c r="Y68" s="265"/>
      <c r="Z68" s="265"/>
      <c r="AA68" s="265"/>
      <c r="AB68" s="265"/>
      <c r="AC68" s="265"/>
      <c r="AD68" s="265"/>
      <c r="AE68" s="265"/>
      <c r="AF68" s="265"/>
      <c r="AG68" s="265"/>
      <c r="AH68" s="265"/>
      <c r="AI68" s="265"/>
      <c r="AJ68" s="265"/>
      <c r="AK68" s="265"/>
      <c r="AL68" s="266"/>
    </row>
    <row r="69" spans="1:42" ht="12.6" customHeight="1" x14ac:dyDescent="0.25">
      <c r="A69" s="151" t="s">
        <v>611</v>
      </c>
      <c r="B69" s="211" t="s">
        <v>621</v>
      </c>
      <c r="C69" s="109" t="s">
        <v>229</v>
      </c>
      <c r="D69" s="40" t="s">
        <v>212</v>
      </c>
      <c r="E69" s="40" t="s">
        <v>37</v>
      </c>
      <c r="F69" s="41" t="s">
        <v>230</v>
      </c>
      <c r="G69" s="15"/>
      <c r="H69" s="16"/>
      <c r="I69" s="17"/>
      <c r="J69" s="15"/>
      <c r="K69" s="16"/>
      <c r="L69" s="17"/>
      <c r="M69" s="15"/>
      <c r="N69" s="16"/>
      <c r="O69" s="17"/>
      <c r="P69" s="15"/>
      <c r="Q69" s="16"/>
      <c r="R69" s="17"/>
      <c r="S69" s="15"/>
      <c r="T69" s="16"/>
      <c r="U69" s="17"/>
      <c r="V69" s="15"/>
      <c r="W69" s="16"/>
      <c r="X69" s="17"/>
      <c r="Y69" s="15"/>
      <c r="Z69" s="16"/>
      <c r="AA69" s="17"/>
      <c r="AB69" s="15"/>
      <c r="AC69" s="16"/>
      <c r="AD69" s="17"/>
      <c r="AE69" s="15"/>
      <c r="AF69" s="16"/>
      <c r="AG69" s="17"/>
      <c r="AH69" s="18">
        <v>6</v>
      </c>
      <c r="AI69" s="19">
        <v>12</v>
      </c>
      <c r="AJ69" s="20" t="s">
        <v>37</v>
      </c>
      <c r="AK69" s="89">
        <f t="shared" ref="AK69:AK72" si="10">SUM(G69,J69,M69,P69,S69,V69,Y69,AB69,AE69,AH69)*15</f>
        <v>90</v>
      </c>
      <c r="AL69" s="105">
        <f>SUM(H69,K69,N69,Q69,T69,W69,Z69,AC69,AF69,AI69)</f>
        <v>12</v>
      </c>
    </row>
    <row r="70" spans="1:42" ht="12.6" customHeight="1" x14ac:dyDescent="0.25">
      <c r="A70" s="148" t="s">
        <v>904</v>
      </c>
      <c r="B70" s="241" t="s">
        <v>1118</v>
      </c>
      <c r="C70" s="242" t="s">
        <v>229</v>
      </c>
      <c r="D70" s="162" t="s">
        <v>212</v>
      </c>
      <c r="E70" s="162" t="s">
        <v>37</v>
      </c>
      <c r="F70" s="163" t="s">
        <v>230</v>
      </c>
      <c r="G70" s="164"/>
      <c r="H70" s="161"/>
      <c r="I70" s="165"/>
      <c r="J70" s="164"/>
      <c r="K70" s="161"/>
      <c r="L70" s="165"/>
      <c r="M70" s="164"/>
      <c r="N70" s="161"/>
      <c r="O70" s="165"/>
      <c r="P70" s="164"/>
      <c r="Q70" s="161"/>
      <c r="R70" s="165"/>
      <c r="S70" s="164"/>
      <c r="T70" s="161"/>
      <c r="U70" s="165"/>
      <c r="V70" s="164"/>
      <c r="W70" s="161"/>
      <c r="X70" s="165"/>
      <c r="Y70" s="164"/>
      <c r="Z70" s="161"/>
      <c r="AA70" s="165"/>
      <c r="AB70" s="164"/>
      <c r="AC70" s="161"/>
      <c r="AD70" s="165"/>
      <c r="AE70" s="164"/>
      <c r="AF70" s="161"/>
      <c r="AG70" s="165"/>
      <c r="AH70" s="166">
        <v>2</v>
      </c>
      <c r="AI70" s="167">
        <v>4</v>
      </c>
      <c r="AJ70" s="168" t="s">
        <v>37</v>
      </c>
      <c r="AK70" s="127">
        <f t="shared" si="10"/>
        <v>30</v>
      </c>
      <c r="AL70" s="141">
        <f>SUM(H70,K70,N70,Q70,T70,W70,Z70,AC70,AF70,AI70)</f>
        <v>4</v>
      </c>
    </row>
    <row r="71" spans="1:42" ht="12.6" customHeight="1" x14ac:dyDescent="0.25">
      <c r="A71" s="148" t="s">
        <v>25</v>
      </c>
      <c r="B71" s="212" t="s">
        <v>345</v>
      </c>
      <c r="C71" s="55" t="s">
        <v>229</v>
      </c>
      <c r="D71" s="42" t="s">
        <v>213</v>
      </c>
      <c r="E71" s="42" t="s">
        <v>217</v>
      </c>
      <c r="F71" s="43">
        <v>45</v>
      </c>
      <c r="G71" s="23"/>
      <c r="H71" s="24"/>
      <c r="I71" s="25"/>
      <c r="J71" s="23"/>
      <c r="K71" s="24"/>
      <c r="L71" s="25"/>
      <c r="M71" s="23"/>
      <c r="N71" s="24"/>
      <c r="O71" s="25"/>
      <c r="P71" s="23"/>
      <c r="Q71" s="24"/>
      <c r="R71" s="25"/>
      <c r="S71" s="23"/>
      <c r="T71" s="24"/>
      <c r="U71" s="25"/>
      <c r="V71" s="23"/>
      <c r="W71" s="24"/>
      <c r="X71" s="25"/>
      <c r="Y71" s="23"/>
      <c r="Z71" s="24"/>
      <c r="AA71" s="25"/>
      <c r="AB71" s="23"/>
      <c r="AC71" s="24"/>
      <c r="AD71" s="25"/>
      <c r="AE71" s="23"/>
      <c r="AF71" s="24"/>
      <c r="AG71" s="25"/>
      <c r="AH71" s="26">
        <v>2</v>
      </c>
      <c r="AI71" s="27">
        <v>2</v>
      </c>
      <c r="AJ71" s="28" t="s">
        <v>37</v>
      </c>
      <c r="AK71" s="90">
        <f t="shared" si="10"/>
        <v>30</v>
      </c>
      <c r="AL71" s="107">
        <f>SUM(H71,K71,N71,Q71,T71,W71,Z71,AC71,AF71,AI71)</f>
        <v>2</v>
      </c>
    </row>
    <row r="72" spans="1:42" ht="12.6" customHeight="1" thickBot="1" x14ac:dyDescent="0.3">
      <c r="A72" s="111" t="s">
        <v>18</v>
      </c>
      <c r="B72" s="234" t="s">
        <v>346</v>
      </c>
      <c r="C72" s="31" t="s">
        <v>229</v>
      </c>
      <c r="D72" s="44" t="s">
        <v>212</v>
      </c>
      <c r="E72" s="44" t="s">
        <v>37</v>
      </c>
      <c r="F72" s="45"/>
      <c r="G72" s="30"/>
      <c r="H72" s="31"/>
      <c r="I72" s="32"/>
      <c r="J72" s="30"/>
      <c r="K72" s="31"/>
      <c r="L72" s="32"/>
      <c r="M72" s="30"/>
      <c r="N72" s="31"/>
      <c r="O72" s="32"/>
      <c r="P72" s="30"/>
      <c r="Q72" s="31"/>
      <c r="R72" s="32"/>
      <c r="S72" s="30"/>
      <c r="T72" s="31"/>
      <c r="U72" s="32"/>
      <c r="V72" s="30"/>
      <c r="W72" s="31"/>
      <c r="X72" s="32"/>
      <c r="Y72" s="30"/>
      <c r="Z72" s="31"/>
      <c r="AA72" s="32"/>
      <c r="AB72" s="30"/>
      <c r="AC72" s="31"/>
      <c r="AD72" s="32"/>
      <c r="AE72" s="30"/>
      <c r="AF72" s="31"/>
      <c r="AG72" s="32"/>
      <c r="AH72" s="33">
        <v>0</v>
      </c>
      <c r="AI72" s="34">
        <v>2</v>
      </c>
      <c r="AJ72" s="35" t="s">
        <v>37</v>
      </c>
      <c r="AK72" s="93">
        <f t="shared" si="10"/>
        <v>0</v>
      </c>
      <c r="AL72" s="110">
        <f>SUM(H72,K72,N72,Q72,T72,W72,Z72,AC72,AF72,AI72)</f>
        <v>2</v>
      </c>
    </row>
    <row r="73" spans="1:42" ht="12.6" customHeight="1" thickBot="1" x14ac:dyDescent="0.3">
      <c r="A73" s="259" t="s">
        <v>329</v>
      </c>
      <c r="B73" s="260"/>
      <c r="C73" s="260"/>
      <c r="D73" s="260"/>
      <c r="E73" s="260"/>
      <c r="F73" s="261"/>
      <c r="G73" s="115">
        <f>SUM(G60:G67,G69:G72)</f>
        <v>0</v>
      </c>
      <c r="H73" s="116">
        <f>SUM(H60:H67,H69:H72)</f>
        <v>0</v>
      </c>
      <c r="I73" s="117"/>
      <c r="J73" s="115">
        <f t="shared" ref="J73:K73" si="11">SUM(J60:J67,J69:J72)</f>
        <v>3</v>
      </c>
      <c r="K73" s="116">
        <f t="shared" si="11"/>
        <v>2</v>
      </c>
      <c r="L73" s="117"/>
      <c r="M73" s="115">
        <f t="shared" ref="M73:N73" si="12">SUM(M60:M67,M69:M72)</f>
        <v>3</v>
      </c>
      <c r="N73" s="116">
        <f t="shared" si="12"/>
        <v>2</v>
      </c>
      <c r="O73" s="117"/>
      <c r="P73" s="115">
        <f t="shared" ref="P73:Q73" si="13">SUM(P60:P67,P69:P72)</f>
        <v>3</v>
      </c>
      <c r="Q73" s="116">
        <f t="shared" si="13"/>
        <v>2</v>
      </c>
      <c r="R73" s="117"/>
      <c r="S73" s="115">
        <f t="shared" ref="S73:T73" si="14">SUM(S60:S67,S69:S72)</f>
        <v>7</v>
      </c>
      <c r="T73" s="116">
        <f t="shared" si="14"/>
        <v>4</v>
      </c>
      <c r="U73" s="117"/>
      <c r="V73" s="115">
        <f t="shared" ref="V73:W73" si="15">SUM(V60:V67,V69:V72)</f>
        <v>4</v>
      </c>
      <c r="W73" s="116">
        <f t="shared" si="15"/>
        <v>2</v>
      </c>
      <c r="X73" s="117"/>
      <c r="Y73" s="115">
        <f t="shared" ref="Y73:Z73" si="16">SUM(Y60:Y67,Y69:Y72)</f>
        <v>4</v>
      </c>
      <c r="Z73" s="116">
        <f t="shared" si="16"/>
        <v>2</v>
      </c>
      <c r="AA73" s="117"/>
      <c r="AB73" s="115">
        <f t="shared" ref="AB73:AC73" si="17">SUM(AB60:AB67,AB69:AB72)</f>
        <v>4</v>
      </c>
      <c r="AC73" s="116">
        <f t="shared" si="17"/>
        <v>2</v>
      </c>
      <c r="AD73" s="117"/>
      <c r="AE73" s="115">
        <f t="shared" ref="AE73" si="18">SUM(AE60:AE67,AE69:AE72)</f>
        <v>4</v>
      </c>
      <c r="AF73" s="116">
        <f>SUM(AF60:AF67,AF69:AF72)</f>
        <v>2</v>
      </c>
      <c r="AG73" s="117"/>
      <c r="AH73" s="118">
        <f>SUM(AH60:AH67,AH69:AH72)</f>
        <v>10</v>
      </c>
      <c r="AI73" s="119">
        <f>SUM(AI60:AI67,AI69:AI72)</f>
        <v>20</v>
      </c>
      <c r="AJ73" s="120"/>
      <c r="AK73" s="121">
        <f>SUM(AK60:AK67,AK69:AK72)</f>
        <v>630</v>
      </c>
      <c r="AL73" s="138">
        <f>SUM(AL60:AL67,AL69:AL72)</f>
        <v>38</v>
      </c>
    </row>
    <row r="74" spans="1:42" ht="12.6" customHeight="1" thickBot="1" x14ac:dyDescent="0.3">
      <c r="A74" s="259" t="s">
        <v>330</v>
      </c>
      <c r="B74" s="260"/>
      <c r="C74" s="260"/>
      <c r="D74" s="260"/>
      <c r="E74" s="260"/>
      <c r="F74" s="261"/>
      <c r="G74" s="115">
        <f>SUM(G47,G58,G73)</f>
        <v>0</v>
      </c>
      <c r="H74" s="116">
        <f>SUM(H47,H58,H73)</f>
        <v>0</v>
      </c>
      <c r="I74" s="117"/>
      <c r="J74" s="115">
        <f>SUM(J47,J58,J73)</f>
        <v>7</v>
      </c>
      <c r="K74" s="116">
        <f>SUM(K47,K58,K73)</f>
        <v>8</v>
      </c>
      <c r="L74" s="117"/>
      <c r="M74" s="115">
        <f>SUM(M47,M58,M73)</f>
        <v>7</v>
      </c>
      <c r="N74" s="116">
        <f>SUM(N47,N58,N73)</f>
        <v>6</v>
      </c>
      <c r="O74" s="117"/>
      <c r="P74" s="115">
        <f>SUM(P47,P58,P73)</f>
        <v>7</v>
      </c>
      <c r="Q74" s="116">
        <f>SUM(Q47,Q58,Q73)</f>
        <v>7</v>
      </c>
      <c r="R74" s="117"/>
      <c r="S74" s="115">
        <f>SUM(S47,S58,S73)</f>
        <v>9</v>
      </c>
      <c r="T74" s="116">
        <f>SUM(T47,T58,T73)</f>
        <v>7</v>
      </c>
      <c r="U74" s="117"/>
      <c r="V74" s="115">
        <f>SUM(V47,V58,V73)</f>
        <v>7</v>
      </c>
      <c r="W74" s="116">
        <f>SUM(W47,W58,W73)</f>
        <v>6</v>
      </c>
      <c r="X74" s="117"/>
      <c r="Y74" s="115">
        <f>SUM(Y47,Y58,Y73)</f>
        <v>8</v>
      </c>
      <c r="Z74" s="116">
        <f>SUM(Z47,Z58,Z73)</f>
        <v>8</v>
      </c>
      <c r="AA74" s="117"/>
      <c r="AB74" s="115">
        <f>SUM(AB47,AB58,AB73)</f>
        <v>9</v>
      </c>
      <c r="AC74" s="116">
        <f>SUM(AC47,AC58,AC73)</f>
        <v>9</v>
      </c>
      <c r="AD74" s="117"/>
      <c r="AE74" s="115">
        <f>SUM(AE47,AE58,AE73)</f>
        <v>10</v>
      </c>
      <c r="AF74" s="116">
        <f>SUM(AF47,AF58,AF73)</f>
        <v>13</v>
      </c>
      <c r="AG74" s="117"/>
      <c r="AH74" s="118">
        <f>SUM(AH47,AH58,AH73)</f>
        <v>14</v>
      </c>
      <c r="AI74" s="119">
        <f>SUM(AI47,AI58,AI73)</f>
        <v>26</v>
      </c>
      <c r="AJ74" s="120"/>
      <c r="AK74" s="121">
        <f>SUM(AK47,AK58,,AK73)</f>
        <v>1170</v>
      </c>
      <c r="AL74" s="128">
        <f>SUM(AL47,AL58,AL73)</f>
        <v>90</v>
      </c>
    </row>
    <row r="75" spans="1:42" ht="12.6" customHeight="1" thickBot="1" x14ac:dyDescent="0.3">
      <c r="A75" s="262" t="s">
        <v>33</v>
      </c>
      <c r="B75" s="263"/>
      <c r="C75" s="263"/>
      <c r="D75" s="263"/>
      <c r="E75" s="263"/>
      <c r="F75" s="263"/>
      <c r="G75" s="131">
        <f>SUM(G30,G74)</f>
        <v>18.5</v>
      </c>
      <c r="H75" s="132">
        <f>SUM(H30,H74)</f>
        <v>29</v>
      </c>
      <c r="I75" s="133"/>
      <c r="J75" s="131">
        <f>SUM(J30,J74)</f>
        <v>25.5</v>
      </c>
      <c r="K75" s="132">
        <f>SUM(K30,K74)</f>
        <v>37</v>
      </c>
      <c r="L75" s="133"/>
      <c r="M75" s="131">
        <f>SUM(M30,M74)</f>
        <v>24</v>
      </c>
      <c r="N75" s="132">
        <f>SUM(N30,N74)</f>
        <v>31</v>
      </c>
      <c r="O75" s="133"/>
      <c r="P75" s="131">
        <f>SUM(P30,P74)</f>
        <v>23</v>
      </c>
      <c r="Q75" s="132">
        <f>SUM(Q30,Q74)</f>
        <v>31</v>
      </c>
      <c r="R75" s="133"/>
      <c r="S75" s="131">
        <f>SUM(S30,S74)</f>
        <v>25</v>
      </c>
      <c r="T75" s="132">
        <f>SUM(T30,T74)</f>
        <v>31</v>
      </c>
      <c r="U75" s="133"/>
      <c r="V75" s="131">
        <f>SUM(V30,V74)</f>
        <v>23</v>
      </c>
      <c r="W75" s="132">
        <f>SUM(W30,W74)</f>
        <v>31</v>
      </c>
      <c r="X75" s="133"/>
      <c r="Y75" s="131">
        <f>SUM(Y30,Y74)</f>
        <v>20.5</v>
      </c>
      <c r="Z75" s="132">
        <f>SUM(Z30,Z74)</f>
        <v>30</v>
      </c>
      <c r="AA75" s="133"/>
      <c r="AB75" s="131">
        <f>SUM(AB30,AB74)</f>
        <v>21.5</v>
      </c>
      <c r="AC75" s="132">
        <f>SUM(AC30,AC74)</f>
        <v>33</v>
      </c>
      <c r="AD75" s="133"/>
      <c r="AE75" s="131">
        <f>SUM(AE30,AE74)</f>
        <v>10.5</v>
      </c>
      <c r="AF75" s="132">
        <f>SUM(AF30,AF74)</f>
        <v>19</v>
      </c>
      <c r="AG75" s="133"/>
      <c r="AH75" s="136">
        <f>SUM(AH30,AH74)</f>
        <v>14</v>
      </c>
      <c r="AI75" s="134">
        <f>SUM(AI30,AI74)</f>
        <v>28</v>
      </c>
      <c r="AJ75" s="135"/>
      <c r="AK75" s="137">
        <f>SUM(AK30,AK74)</f>
        <v>3052.5</v>
      </c>
      <c r="AL75" s="137">
        <f>SUM(AL30,AL74)</f>
        <v>300</v>
      </c>
    </row>
    <row r="77" spans="1:42" ht="12" x14ac:dyDescent="0.2">
      <c r="A77" s="88" t="s">
        <v>265</v>
      </c>
    </row>
    <row r="79" spans="1:42" s="62" customFormat="1" ht="12" x14ac:dyDescent="0.2">
      <c r="A79" s="81" t="s">
        <v>231</v>
      </c>
      <c r="B79" s="81"/>
      <c r="C79" s="82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2"/>
      <c r="AM79" s="1"/>
      <c r="AN79" s="1"/>
      <c r="AO79" s="1"/>
      <c r="AP79" s="1"/>
    </row>
    <row r="80" spans="1:42" s="62" customFormat="1" ht="12" x14ac:dyDescent="0.2">
      <c r="A80" s="81" t="s">
        <v>258</v>
      </c>
      <c r="B80" s="81"/>
      <c r="C80" s="82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2"/>
      <c r="AM80" s="1"/>
      <c r="AN80" s="1"/>
      <c r="AO80" s="1"/>
      <c r="AP80" s="1"/>
    </row>
    <row r="81" spans="1:42" s="62" customFormat="1" ht="12" x14ac:dyDescent="0.2">
      <c r="A81" s="81" t="s">
        <v>259</v>
      </c>
      <c r="B81" s="81"/>
      <c r="C81" s="82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2"/>
      <c r="AM81" s="1"/>
      <c r="AN81" s="1"/>
      <c r="AO81" s="1"/>
      <c r="AP81" s="1"/>
    </row>
    <row r="82" spans="1:42" s="62" customFormat="1" ht="12" x14ac:dyDescent="0.2">
      <c r="A82" s="81" t="s">
        <v>260</v>
      </c>
      <c r="B82" s="81"/>
      <c r="C82" s="82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2"/>
      <c r="AM82" s="1"/>
      <c r="AN82" s="1"/>
      <c r="AO82" s="1"/>
      <c r="AP82" s="1"/>
    </row>
    <row r="83" spans="1:42" s="62" customFormat="1" ht="12" x14ac:dyDescent="0.2">
      <c r="A83" s="81"/>
      <c r="B83" s="81"/>
      <c r="C83" s="82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3"/>
      <c r="AM83" s="1"/>
      <c r="AN83" s="1"/>
      <c r="AO83" s="1"/>
      <c r="AP83" s="1"/>
    </row>
    <row r="84" spans="1:42" s="62" customFormat="1" ht="12" x14ac:dyDescent="0.2">
      <c r="A84" s="84" t="s">
        <v>232</v>
      </c>
      <c r="B84" s="81"/>
      <c r="C84" s="82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3"/>
      <c r="AM84" s="1"/>
      <c r="AN84" s="1"/>
      <c r="AO84" s="1"/>
      <c r="AP84" s="1"/>
    </row>
    <row r="85" spans="1:42" s="62" customFormat="1" ht="12" x14ac:dyDescent="0.2">
      <c r="A85" s="85" t="s">
        <v>233</v>
      </c>
      <c r="B85" s="81"/>
      <c r="C85" s="82"/>
      <c r="G85" s="81" t="s">
        <v>234</v>
      </c>
      <c r="H85" s="85"/>
      <c r="I85" s="81"/>
      <c r="M85" s="81" t="s">
        <v>235</v>
      </c>
      <c r="N85" s="85"/>
      <c r="O85" s="81"/>
      <c r="P85" s="81"/>
      <c r="Q85" s="85"/>
      <c r="R85" s="85"/>
      <c r="T85" s="85" t="s">
        <v>236</v>
      </c>
      <c r="U85" s="81"/>
      <c r="V85" s="85"/>
      <c r="W85" s="81"/>
      <c r="X85" s="83"/>
      <c r="AM85" s="1"/>
      <c r="AN85" s="1"/>
      <c r="AO85" s="1"/>
      <c r="AP85" s="1"/>
    </row>
    <row r="86" spans="1:42" s="62" customFormat="1" ht="12" x14ac:dyDescent="0.2">
      <c r="A86" s="85" t="s">
        <v>237</v>
      </c>
      <c r="B86" s="81"/>
      <c r="C86" s="82"/>
      <c r="G86" s="81" t="s">
        <v>238</v>
      </c>
      <c r="H86" s="85"/>
      <c r="I86" s="81"/>
      <c r="M86" s="81" t="s">
        <v>239</v>
      </c>
      <c r="N86" s="85"/>
      <c r="O86" s="81"/>
      <c r="P86" s="81"/>
      <c r="Q86" s="85"/>
      <c r="R86" s="85"/>
      <c r="T86" s="85" t="s">
        <v>240</v>
      </c>
      <c r="U86" s="81"/>
      <c r="V86" s="85"/>
      <c r="W86" s="81"/>
      <c r="X86" s="83"/>
      <c r="AM86" s="1"/>
      <c r="AN86" s="1"/>
      <c r="AO86" s="1"/>
      <c r="AP86" s="1"/>
    </row>
    <row r="87" spans="1:42" s="62" customFormat="1" ht="12" x14ac:dyDescent="0.2">
      <c r="A87" s="81" t="s">
        <v>241</v>
      </c>
      <c r="B87" s="81"/>
      <c r="C87" s="82"/>
      <c r="G87" s="81" t="s">
        <v>242</v>
      </c>
      <c r="H87" s="81"/>
      <c r="I87" s="81"/>
      <c r="M87" s="81" t="s">
        <v>243</v>
      </c>
      <c r="N87" s="81"/>
      <c r="O87" s="81"/>
      <c r="P87" s="81"/>
      <c r="Q87" s="81"/>
      <c r="R87" s="81"/>
      <c r="T87" s="81" t="s">
        <v>244</v>
      </c>
      <c r="U87" s="81"/>
      <c r="V87" s="81"/>
      <c r="W87" s="81"/>
      <c r="X87" s="82"/>
      <c r="AM87" s="1"/>
      <c r="AN87" s="1"/>
      <c r="AO87" s="1"/>
      <c r="AP87" s="1"/>
    </row>
    <row r="88" spans="1:42" s="62" customFormat="1" ht="12" x14ac:dyDescent="0.2">
      <c r="A88" s="81" t="s">
        <v>245</v>
      </c>
      <c r="B88" s="81"/>
      <c r="C88" s="82"/>
      <c r="G88" s="81"/>
      <c r="H88" s="81"/>
      <c r="I88" s="81"/>
      <c r="M88" s="81" t="s">
        <v>246</v>
      </c>
      <c r="N88" s="81"/>
      <c r="O88" s="81"/>
      <c r="P88" s="81"/>
      <c r="Q88" s="81"/>
      <c r="R88" s="81"/>
      <c r="T88" s="88" t="s">
        <v>261</v>
      </c>
      <c r="U88" s="88"/>
      <c r="V88" s="88"/>
      <c r="W88" s="88"/>
      <c r="X88" s="98"/>
      <c r="AM88" s="1"/>
      <c r="AN88" s="1"/>
      <c r="AO88" s="1"/>
      <c r="AP88" s="1"/>
    </row>
    <row r="89" spans="1:42" s="62" customFormat="1" ht="12" x14ac:dyDescent="0.2">
      <c r="A89" s="81" t="s">
        <v>247</v>
      </c>
      <c r="B89" s="81"/>
      <c r="C89" s="82"/>
      <c r="G89" s="81"/>
      <c r="H89" s="81"/>
      <c r="I89" s="81"/>
      <c r="M89" s="81" t="s">
        <v>248</v>
      </c>
      <c r="N89" s="81"/>
      <c r="O89" s="81"/>
      <c r="P89" s="81"/>
      <c r="Q89" s="81"/>
      <c r="R89" s="81"/>
      <c r="S89" s="81"/>
      <c r="T89" s="99" t="s">
        <v>266</v>
      </c>
      <c r="U89" s="88"/>
      <c r="V89" s="88"/>
      <c r="W89" s="88"/>
      <c r="X89" s="98"/>
      <c r="AM89" s="1"/>
      <c r="AN89" s="1"/>
      <c r="AO89" s="1"/>
      <c r="AP89" s="1"/>
    </row>
    <row r="90" spans="1:42" s="62" customFormat="1" ht="12" x14ac:dyDescent="0.2">
      <c r="A90" s="81" t="s">
        <v>251</v>
      </c>
      <c r="B90" s="81"/>
      <c r="C90" s="82"/>
      <c r="G90" s="81"/>
      <c r="H90" s="81"/>
      <c r="I90" s="81"/>
      <c r="M90" s="81"/>
      <c r="N90" s="81"/>
      <c r="O90" s="81"/>
      <c r="P90" s="81"/>
      <c r="Q90" s="81"/>
      <c r="R90" s="81"/>
      <c r="S90" s="81"/>
      <c r="T90" s="99" t="s">
        <v>267</v>
      </c>
      <c r="U90" s="88"/>
      <c r="V90" s="88"/>
      <c r="W90" s="88"/>
      <c r="X90" s="98"/>
      <c r="AM90" s="1"/>
      <c r="AN90" s="1"/>
      <c r="AO90" s="1"/>
      <c r="AP90" s="1"/>
    </row>
    <row r="91" spans="1:42" s="62" customFormat="1" ht="12" x14ac:dyDescent="0.2">
      <c r="A91" s="81" t="s">
        <v>331</v>
      </c>
      <c r="B91" s="81"/>
      <c r="C91" s="82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2"/>
      <c r="S91" s="81"/>
      <c r="T91" s="98"/>
      <c r="AM91" s="1"/>
      <c r="AN91" s="1"/>
      <c r="AO91" s="1"/>
      <c r="AP91" s="1"/>
    </row>
    <row r="92" spans="1:42" s="62" customFormat="1" ht="12" x14ac:dyDescent="0.2">
      <c r="A92" s="81"/>
      <c r="B92" s="81"/>
      <c r="C92" s="82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98"/>
      <c r="AM92" s="1"/>
      <c r="AN92" s="1"/>
      <c r="AO92" s="1"/>
      <c r="AP92" s="1"/>
    </row>
    <row r="93" spans="1:42" s="62" customFormat="1" ht="12" x14ac:dyDescent="0.2">
      <c r="A93" s="84" t="s">
        <v>249</v>
      </c>
      <c r="B93" s="81"/>
      <c r="C93" s="82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2"/>
      <c r="AM93" s="1"/>
      <c r="AN93" s="1"/>
      <c r="AO93" s="1"/>
      <c r="AP93" s="1"/>
    </row>
    <row r="94" spans="1:42" ht="12" x14ac:dyDescent="0.2">
      <c r="A94" s="81" t="s">
        <v>256</v>
      </c>
      <c r="B94" s="81"/>
      <c r="C94" s="82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2"/>
    </row>
    <row r="95" spans="1:42" ht="12" x14ac:dyDescent="0.2">
      <c r="A95" s="81" t="s">
        <v>252</v>
      </c>
      <c r="B95" s="81"/>
      <c r="C95" s="82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2"/>
    </row>
    <row r="96" spans="1:42" ht="12" x14ac:dyDescent="0.2">
      <c r="A96" s="81" t="s">
        <v>253</v>
      </c>
      <c r="B96" s="81"/>
      <c r="C96" s="82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2"/>
    </row>
    <row r="97" spans="1:42" ht="12" x14ac:dyDescent="0.2">
      <c r="A97" s="81" t="s">
        <v>257</v>
      </c>
      <c r="B97" s="81"/>
      <c r="C97" s="82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2"/>
      <c r="AC97" s="1"/>
      <c r="AD97" s="1"/>
      <c r="AE97" s="1"/>
      <c r="AF97" s="1"/>
      <c r="AG97" s="1"/>
      <c r="AH97" s="1"/>
      <c r="AI97" s="1"/>
      <c r="AJ97" s="1"/>
      <c r="AK97" s="1"/>
      <c r="AL97" s="1"/>
      <c r="AO97" s="62"/>
      <c r="AP97" s="62"/>
    </row>
    <row r="98" spans="1:42" ht="12" x14ac:dyDescent="0.2">
      <c r="A98" s="81" t="s">
        <v>250</v>
      </c>
      <c r="B98" s="81"/>
      <c r="C98" s="82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2"/>
      <c r="AC98" s="1"/>
      <c r="AD98" s="1"/>
      <c r="AE98" s="1"/>
      <c r="AF98" s="1"/>
      <c r="AG98" s="1"/>
      <c r="AH98" s="1"/>
      <c r="AI98" s="1"/>
      <c r="AJ98" s="1"/>
      <c r="AK98" s="1"/>
      <c r="AL98" s="1"/>
      <c r="AO98" s="62"/>
      <c r="AP98" s="62"/>
    </row>
    <row r="99" spans="1:42" ht="12" x14ac:dyDescent="0.2">
      <c r="A99" s="88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2"/>
      <c r="T99" s="82"/>
      <c r="AC99" s="1"/>
      <c r="AD99" s="1"/>
      <c r="AE99" s="1"/>
      <c r="AF99" s="1"/>
      <c r="AG99" s="1"/>
      <c r="AH99" s="1"/>
      <c r="AI99" s="1"/>
      <c r="AJ99" s="1"/>
      <c r="AK99" s="1"/>
      <c r="AL99" s="1"/>
      <c r="AO99" s="62"/>
      <c r="AP99" s="62"/>
    </row>
  </sheetData>
  <sheetProtection algorithmName="SHA-512" hashValue="P/p6h9UjNgTHTgluh/JXfib1ZFm+dle4NZFWmdIlfVbXHcmPgqeC744nBK+wDah8sN8lT2YKOKXgfemfyJ0rEQ==" saltValue="J8tuz37zUqY3wAijpn4Fkg==" spinCount="100000" sheet="1" objects="1" scenarios="1"/>
  <mergeCells count="60">
    <mergeCell ref="A1:AL1"/>
    <mergeCell ref="A2:AL2"/>
    <mergeCell ref="A3:AL3"/>
    <mergeCell ref="A4:A6"/>
    <mergeCell ref="B4:B6"/>
    <mergeCell ref="C4:C6"/>
    <mergeCell ref="D4:D6"/>
    <mergeCell ref="E4:E6"/>
    <mergeCell ref="F4:F6"/>
    <mergeCell ref="G4:AJ4"/>
    <mergeCell ref="AK4:AL4"/>
    <mergeCell ref="G5:I5"/>
    <mergeCell ref="J5:L5"/>
    <mergeCell ref="M5:O5"/>
    <mergeCell ref="P5:R5"/>
    <mergeCell ref="S5:U5"/>
    <mergeCell ref="AK5:AK6"/>
    <mergeCell ref="AL5:AL6"/>
    <mergeCell ref="A7:F7"/>
    <mergeCell ref="G7:AJ7"/>
    <mergeCell ref="AK7:AL7"/>
    <mergeCell ref="V5:X5"/>
    <mergeCell ref="Y5:AA5"/>
    <mergeCell ref="AB5:AD5"/>
    <mergeCell ref="AE5:AG5"/>
    <mergeCell ref="AH5:AJ5"/>
    <mergeCell ref="A27:F27"/>
    <mergeCell ref="G27:AJ27"/>
    <mergeCell ref="AK27:AL27"/>
    <mergeCell ref="A30:F30"/>
    <mergeCell ref="A31:AL31"/>
    <mergeCell ref="A35:AL35"/>
    <mergeCell ref="F32:F34"/>
    <mergeCell ref="G32:AJ32"/>
    <mergeCell ref="AK32:AL32"/>
    <mergeCell ref="G33:I33"/>
    <mergeCell ref="J33:L33"/>
    <mergeCell ref="M33:O33"/>
    <mergeCell ref="P33:R33"/>
    <mergeCell ref="S33:U33"/>
    <mergeCell ref="V33:X33"/>
    <mergeCell ref="Y33:AA33"/>
    <mergeCell ref="A32:A34"/>
    <mergeCell ref="B32:B34"/>
    <mergeCell ref="C32:C34"/>
    <mergeCell ref="D32:D34"/>
    <mergeCell ref="E32:E34"/>
    <mergeCell ref="AB33:AD33"/>
    <mergeCell ref="AE33:AG33"/>
    <mergeCell ref="AH33:AJ33"/>
    <mergeCell ref="AK33:AK34"/>
    <mergeCell ref="AL33:AL34"/>
    <mergeCell ref="A74:F74"/>
    <mergeCell ref="A75:F75"/>
    <mergeCell ref="A47:F47"/>
    <mergeCell ref="A48:AL48"/>
    <mergeCell ref="A58:F58"/>
    <mergeCell ref="A59:AL59"/>
    <mergeCell ref="A68:AL68"/>
    <mergeCell ref="A73:F73"/>
  </mergeCells>
  <printOptions horizontalCentered="1"/>
  <pageMargins left="0.47244094488188981" right="0.47244094488188981" top="0.27559055118110237" bottom="0.27559055118110237" header="0.11811023622047245" footer="0.11811023622047245"/>
  <pageSetup paperSize="9" scale="7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C000"/>
  </sheetPr>
  <dimension ref="A1:AR98"/>
  <sheetViews>
    <sheetView zoomScale="90" zoomScaleNormal="90" workbookViewId="0">
      <selection activeCell="A10" sqref="A10:S12"/>
    </sheetView>
  </sheetViews>
  <sheetFormatPr defaultColWidth="9.140625" defaultRowHeight="11.25" x14ac:dyDescent="0.25"/>
  <cols>
    <col min="1" max="1" width="44.28515625" style="1" customWidth="1"/>
    <col min="2" max="2" width="13.85546875" style="1" customWidth="1"/>
    <col min="3" max="3" width="15.85546875" style="62" customWidth="1"/>
    <col min="4" max="6" width="4.5703125" style="62" customWidth="1"/>
    <col min="7" max="36" width="3.7109375" style="62" customWidth="1"/>
    <col min="37" max="38" width="5.5703125" style="62" customWidth="1"/>
    <col min="39" max="39" width="4.5703125" style="1" customWidth="1"/>
    <col min="40" max="40" width="12.140625" style="1" customWidth="1"/>
    <col min="41" max="41" width="15.28515625" style="1" customWidth="1"/>
    <col min="42" max="42" width="15" style="1" customWidth="1"/>
    <col min="43" max="16384" width="9.140625" style="1"/>
  </cols>
  <sheetData>
    <row r="1" spans="1:42" ht="12.6" customHeight="1" thickBot="1" x14ac:dyDescent="0.3">
      <c r="A1" s="275" t="s">
        <v>116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7"/>
    </row>
    <row r="2" spans="1:42" ht="12.6" customHeight="1" thickBot="1" x14ac:dyDescent="0.3">
      <c r="A2" s="313" t="s">
        <v>1154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  <c r="AD2" s="314"/>
      <c r="AE2" s="314"/>
      <c r="AF2" s="314"/>
      <c r="AG2" s="314"/>
      <c r="AH2" s="314"/>
      <c r="AI2" s="314"/>
      <c r="AJ2" s="314"/>
      <c r="AK2" s="314"/>
      <c r="AL2" s="315"/>
    </row>
    <row r="3" spans="1:42" ht="12.6" customHeight="1" thickBot="1" x14ac:dyDescent="0.3">
      <c r="A3" s="298" t="s">
        <v>28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300"/>
    </row>
    <row r="4" spans="1:42" ht="12.6" customHeight="1" thickBot="1" x14ac:dyDescent="0.3">
      <c r="A4" s="278" t="s">
        <v>215</v>
      </c>
      <c r="B4" s="281" t="s">
        <v>216</v>
      </c>
      <c r="C4" s="284" t="s">
        <v>214</v>
      </c>
      <c r="D4" s="287" t="s">
        <v>211</v>
      </c>
      <c r="E4" s="287" t="s">
        <v>47</v>
      </c>
      <c r="F4" s="272" t="s">
        <v>254</v>
      </c>
      <c r="G4" s="275" t="s">
        <v>0</v>
      </c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7"/>
      <c r="AK4" s="275"/>
      <c r="AL4" s="277"/>
    </row>
    <row r="5" spans="1:42" ht="12.6" customHeight="1" x14ac:dyDescent="0.25">
      <c r="A5" s="279"/>
      <c r="B5" s="282"/>
      <c r="C5" s="285"/>
      <c r="D5" s="288"/>
      <c r="E5" s="288"/>
      <c r="F5" s="273"/>
      <c r="G5" s="307" t="s">
        <v>2</v>
      </c>
      <c r="H5" s="308"/>
      <c r="I5" s="309"/>
      <c r="J5" s="307" t="s">
        <v>3</v>
      </c>
      <c r="K5" s="308"/>
      <c r="L5" s="309"/>
      <c r="M5" s="307" t="s">
        <v>4</v>
      </c>
      <c r="N5" s="308"/>
      <c r="O5" s="309"/>
      <c r="P5" s="307" t="s">
        <v>5</v>
      </c>
      <c r="Q5" s="308"/>
      <c r="R5" s="309"/>
      <c r="S5" s="307" t="s">
        <v>6</v>
      </c>
      <c r="T5" s="308"/>
      <c r="U5" s="309"/>
      <c r="V5" s="307" t="s">
        <v>7</v>
      </c>
      <c r="W5" s="308"/>
      <c r="X5" s="309"/>
      <c r="Y5" s="307" t="s">
        <v>8</v>
      </c>
      <c r="Z5" s="308"/>
      <c r="AA5" s="309"/>
      <c r="AB5" s="307" t="s">
        <v>9</v>
      </c>
      <c r="AC5" s="308"/>
      <c r="AD5" s="309"/>
      <c r="AE5" s="307" t="s">
        <v>10</v>
      </c>
      <c r="AF5" s="308"/>
      <c r="AG5" s="309"/>
      <c r="AH5" s="307" t="s">
        <v>11</v>
      </c>
      <c r="AI5" s="308"/>
      <c r="AJ5" s="309"/>
      <c r="AK5" s="270" t="s">
        <v>220</v>
      </c>
      <c r="AL5" s="270" t="s">
        <v>54</v>
      </c>
      <c r="AN5" s="9"/>
      <c r="AO5" s="9"/>
      <c r="AP5" s="9"/>
    </row>
    <row r="6" spans="1:42" ht="12.6" customHeight="1" thickBot="1" x14ac:dyDescent="0.3">
      <c r="A6" s="280"/>
      <c r="B6" s="283"/>
      <c r="C6" s="286"/>
      <c r="D6" s="289"/>
      <c r="E6" s="289"/>
      <c r="F6" s="274"/>
      <c r="G6" s="204" t="s">
        <v>1</v>
      </c>
      <c r="H6" s="206" t="s">
        <v>12</v>
      </c>
      <c r="I6" s="63" t="s">
        <v>22</v>
      </c>
      <c r="J6" s="204" t="s">
        <v>1</v>
      </c>
      <c r="K6" s="206" t="s">
        <v>12</v>
      </c>
      <c r="L6" s="63" t="s">
        <v>22</v>
      </c>
      <c r="M6" s="204" t="s">
        <v>1</v>
      </c>
      <c r="N6" s="206" t="s">
        <v>12</v>
      </c>
      <c r="O6" s="63" t="s">
        <v>22</v>
      </c>
      <c r="P6" s="204" t="s">
        <v>1</v>
      </c>
      <c r="Q6" s="206" t="s">
        <v>12</v>
      </c>
      <c r="R6" s="63" t="s">
        <v>22</v>
      </c>
      <c r="S6" s="204" t="s">
        <v>1</v>
      </c>
      <c r="T6" s="206" t="s">
        <v>12</v>
      </c>
      <c r="U6" s="63" t="s">
        <v>22</v>
      </c>
      <c r="V6" s="204" t="s">
        <v>1</v>
      </c>
      <c r="W6" s="206" t="s">
        <v>12</v>
      </c>
      <c r="X6" s="63" t="s">
        <v>22</v>
      </c>
      <c r="Y6" s="204" t="s">
        <v>1</v>
      </c>
      <c r="Z6" s="206" t="s">
        <v>12</v>
      </c>
      <c r="AA6" s="63" t="s">
        <v>22</v>
      </c>
      <c r="AB6" s="204" t="s">
        <v>1</v>
      </c>
      <c r="AC6" s="206" t="s">
        <v>12</v>
      </c>
      <c r="AD6" s="63" t="s">
        <v>22</v>
      </c>
      <c r="AE6" s="204" t="s">
        <v>1</v>
      </c>
      <c r="AF6" s="206" t="s">
        <v>12</v>
      </c>
      <c r="AG6" s="63" t="s">
        <v>22</v>
      </c>
      <c r="AH6" s="204" t="s">
        <v>1</v>
      </c>
      <c r="AI6" s="206" t="s">
        <v>12</v>
      </c>
      <c r="AJ6" s="63" t="s">
        <v>22</v>
      </c>
      <c r="AK6" s="271"/>
      <c r="AL6" s="271"/>
      <c r="AN6" s="3"/>
      <c r="AO6" s="3"/>
      <c r="AP6" s="3"/>
    </row>
    <row r="7" spans="1:42" ht="12.6" customHeight="1" thickBot="1" x14ac:dyDescent="0.3">
      <c r="A7" s="301" t="s">
        <v>55</v>
      </c>
      <c r="B7" s="302"/>
      <c r="C7" s="302"/>
      <c r="D7" s="302"/>
      <c r="E7" s="302"/>
      <c r="F7" s="303"/>
      <c r="G7" s="304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6"/>
      <c r="AK7" s="293"/>
      <c r="AL7" s="294"/>
    </row>
    <row r="8" spans="1:42" ht="12.6" customHeight="1" x14ac:dyDescent="0.25">
      <c r="A8" s="142" t="s">
        <v>117</v>
      </c>
      <c r="B8" s="211" t="s">
        <v>632</v>
      </c>
      <c r="C8" s="109" t="s">
        <v>228</v>
      </c>
      <c r="D8" s="95" t="s">
        <v>212</v>
      </c>
      <c r="E8" s="95" t="s">
        <v>37</v>
      </c>
      <c r="F8" s="123">
        <v>60</v>
      </c>
      <c r="G8" s="122">
        <v>2</v>
      </c>
      <c r="H8" s="109">
        <v>9</v>
      </c>
      <c r="I8" s="123" t="s">
        <v>36</v>
      </c>
      <c r="J8" s="122">
        <v>2</v>
      </c>
      <c r="K8" s="109">
        <v>9</v>
      </c>
      <c r="L8" s="123" t="s">
        <v>36</v>
      </c>
      <c r="M8" s="122">
        <v>2</v>
      </c>
      <c r="N8" s="109">
        <v>9</v>
      </c>
      <c r="O8" s="123" t="s">
        <v>36</v>
      </c>
      <c r="P8" s="122">
        <v>2</v>
      </c>
      <c r="Q8" s="109">
        <v>9</v>
      </c>
      <c r="R8" s="123" t="s">
        <v>36</v>
      </c>
      <c r="S8" s="122">
        <v>2</v>
      </c>
      <c r="T8" s="109">
        <v>9</v>
      </c>
      <c r="U8" s="123" t="s">
        <v>36</v>
      </c>
      <c r="V8" s="122">
        <v>2</v>
      </c>
      <c r="W8" s="109">
        <v>9</v>
      </c>
      <c r="X8" s="123" t="s">
        <v>36</v>
      </c>
      <c r="Y8" s="122">
        <v>2</v>
      </c>
      <c r="Z8" s="109">
        <v>9</v>
      </c>
      <c r="AA8" s="123" t="s">
        <v>37</v>
      </c>
      <c r="AB8" s="122">
        <v>2</v>
      </c>
      <c r="AC8" s="109">
        <v>9</v>
      </c>
      <c r="AD8" s="17" t="s">
        <v>37</v>
      </c>
      <c r="AE8" s="15"/>
      <c r="AF8" s="16"/>
      <c r="AG8" s="17"/>
      <c r="AH8" s="18"/>
      <c r="AI8" s="19"/>
      <c r="AJ8" s="20"/>
      <c r="AK8" s="89">
        <f>SUM(G8,J8,M8,P8,S8,V8,Y8,AB8,AE8,AH8)*15</f>
        <v>240</v>
      </c>
      <c r="AL8" s="105">
        <f>SUM(H8,K8,N8,Q8,T8,W8,Z8,AC8,AF8,AI8)</f>
        <v>72</v>
      </c>
      <c r="AN8" s="10"/>
      <c r="AO8" s="10"/>
      <c r="AP8" s="10"/>
    </row>
    <row r="9" spans="1:42" ht="12.6" customHeight="1" x14ac:dyDescent="0.2">
      <c r="A9" s="143" t="s">
        <v>188</v>
      </c>
      <c r="B9" s="212" t="s">
        <v>633</v>
      </c>
      <c r="C9" s="55" t="s">
        <v>634</v>
      </c>
      <c r="D9" s="49"/>
      <c r="E9" s="49"/>
      <c r="F9" s="50"/>
      <c r="G9" s="53"/>
      <c r="H9" s="55"/>
      <c r="I9" s="54"/>
      <c r="J9" s="53"/>
      <c r="K9" s="55"/>
      <c r="L9" s="54"/>
      <c r="M9" s="53"/>
      <c r="N9" s="55"/>
      <c r="O9" s="54"/>
      <c r="P9" s="53"/>
      <c r="Q9" s="55"/>
      <c r="R9" s="54"/>
      <c r="S9" s="53"/>
      <c r="T9" s="55"/>
      <c r="U9" s="54"/>
      <c r="V9" s="53"/>
      <c r="W9" s="55"/>
      <c r="X9" s="54"/>
      <c r="Y9" s="53"/>
      <c r="Z9" s="55"/>
      <c r="AA9" s="54"/>
      <c r="AB9" s="53">
        <v>0</v>
      </c>
      <c r="AC9" s="55">
        <v>2</v>
      </c>
      <c r="AD9" s="25" t="s">
        <v>60</v>
      </c>
      <c r="AE9" s="23"/>
      <c r="AF9" s="24"/>
      <c r="AG9" s="25"/>
      <c r="AH9" s="26"/>
      <c r="AI9" s="27"/>
      <c r="AJ9" s="28"/>
      <c r="AK9" s="90">
        <f t="shared" ref="AK9:AK24" si="0">SUM(G9,J9,M9,P9,S9,V9,Y9,AB9,AE9,AH9)*15</f>
        <v>0</v>
      </c>
      <c r="AL9" s="107">
        <f t="shared" ref="AL9:AL24" si="1">SUM(H9,K9,N9,Q9,T9,W9,Z9,AC9,AF9,AI9)</f>
        <v>2</v>
      </c>
    </row>
    <row r="10" spans="1:42" ht="12.6" customHeight="1" x14ac:dyDescent="0.25">
      <c r="A10" s="64" t="s">
        <v>118</v>
      </c>
      <c r="B10" s="212" t="s">
        <v>1125</v>
      </c>
      <c r="C10" s="55" t="s">
        <v>228</v>
      </c>
      <c r="D10" s="49" t="s">
        <v>213</v>
      </c>
      <c r="E10" s="49" t="s">
        <v>217</v>
      </c>
      <c r="F10" s="50">
        <v>45</v>
      </c>
      <c r="G10" s="53">
        <v>1</v>
      </c>
      <c r="H10" s="55">
        <v>3</v>
      </c>
      <c r="I10" s="54" t="s">
        <v>37</v>
      </c>
      <c r="J10" s="53">
        <v>1</v>
      </c>
      <c r="K10" s="55">
        <v>3</v>
      </c>
      <c r="L10" s="54" t="s">
        <v>36</v>
      </c>
      <c r="M10" s="53"/>
      <c r="N10" s="55"/>
      <c r="O10" s="54"/>
      <c r="P10" s="53"/>
      <c r="Q10" s="55"/>
      <c r="R10" s="54"/>
      <c r="S10" s="53"/>
      <c r="T10" s="55"/>
      <c r="U10" s="54"/>
      <c r="V10" s="53"/>
      <c r="W10" s="55"/>
      <c r="X10" s="54"/>
      <c r="Y10" s="53"/>
      <c r="Z10" s="55"/>
      <c r="AA10" s="54"/>
      <c r="AB10" s="53"/>
      <c r="AC10" s="55"/>
      <c r="AD10" s="25"/>
      <c r="AE10" s="23"/>
      <c r="AF10" s="24"/>
      <c r="AG10" s="25"/>
      <c r="AH10" s="26"/>
      <c r="AI10" s="27"/>
      <c r="AJ10" s="28"/>
      <c r="AK10" s="90">
        <f t="shared" si="0"/>
        <v>30</v>
      </c>
      <c r="AL10" s="29">
        <f t="shared" si="1"/>
        <v>6</v>
      </c>
    </row>
    <row r="11" spans="1:42" ht="12.6" customHeight="1" x14ac:dyDescent="0.25">
      <c r="A11" s="148" t="s">
        <v>1162</v>
      </c>
      <c r="B11" s="212" t="s">
        <v>1163</v>
      </c>
      <c r="C11" s="55" t="s">
        <v>228</v>
      </c>
      <c r="D11" s="49" t="s">
        <v>212</v>
      </c>
      <c r="E11" s="49" t="s">
        <v>37</v>
      </c>
      <c r="F11" s="50">
        <v>45</v>
      </c>
      <c r="G11" s="53"/>
      <c r="H11" s="55"/>
      <c r="I11" s="54"/>
      <c r="J11" s="53"/>
      <c r="K11" s="55"/>
      <c r="L11" s="54"/>
      <c r="M11" s="53">
        <v>1</v>
      </c>
      <c r="N11" s="55">
        <v>3</v>
      </c>
      <c r="O11" s="54" t="s">
        <v>37</v>
      </c>
      <c r="P11" s="53">
        <v>1</v>
      </c>
      <c r="Q11" s="55">
        <v>3</v>
      </c>
      <c r="R11" s="54" t="s">
        <v>36</v>
      </c>
      <c r="S11" s="53"/>
      <c r="T11" s="55"/>
      <c r="U11" s="54"/>
      <c r="V11" s="53"/>
      <c r="W11" s="55"/>
      <c r="X11" s="54"/>
      <c r="Y11" s="53"/>
      <c r="Z11" s="55"/>
      <c r="AA11" s="54"/>
      <c r="AB11" s="53"/>
      <c r="AC11" s="55"/>
      <c r="AD11" s="25"/>
      <c r="AE11" s="23"/>
      <c r="AF11" s="24"/>
      <c r="AG11" s="25"/>
      <c r="AH11" s="26"/>
      <c r="AI11" s="27"/>
      <c r="AJ11" s="28"/>
      <c r="AK11" s="90">
        <f>SUM(G11,J11,M11,P11,S11,V11,Y11,AB11,AE11,AH11)*15</f>
        <v>30</v>
      </c>
      <c r="AL11" s="107">
        <f>SUM(H11,K11,N11,Q11,T11,W11,Z11,AC11,AF11,AI11)</f>
        <v>6</v>
      </c>
      <c r="AN11" s="150"/>
    </row>
    <row r="12" spans="1:42" ht="12.6" customHeight="1" x14ac:dyDescent="0.25">
      <c r="A12" s="148" t="s">
        <v>34</v>
      </c>
      <c r="B12" s="212" t="s">
        <v>362</v>
      </c>
      <c r="C12" s="55" t="s">
        <v>228</v>
      </c>
      <c r="D12" s="49" t="s">
        <v>213</v>
      </c>
      <c r="E12" s="49" t="s">
        <v>37</v>
      </c>
      <c r="F12" s="50">
        <v>60</v>
      </c>
      <c r="G12" s="53">
        <v>1</v>
      </c>
      <c r="H12" s="55">
        <v>3</v>
      </c>
      <c r="I12" s="54" t="s">
        <v>37</v>
      </c>
      <c r="J12" s="53">
        <v>1</v>
      </c>
      <c r="K12" s="55">
        <v>3</v>
      </c>
      <c r="L12" s="54" t="s">
        <v>36</v>
      </c>
      <c r="M12" s="53">
        <v>1</v>
      </c>
      <c r="N12" s="55">
        <v>3</v>
      </c>
      <c r="O12" s="54" t="s">
        <v>37</v>
      </c>
      <c r="P12" s="53">
        <v>1</v>
      </c>
      <c r="Q12" s="55">
        <v>3</v>
      </c>
      <c r="R12" s="54" t="s">
        <v>36</v>
      </c>
      <c r="S12" s="53">
        <v>1</v>
      </c>
      <c r="T12" s="55">
        <v>3</v>
      </c>
      <c r="U12" s="54" t="s">
        <v>37</v>
      </c>
      <c r="V12" s="23">
        <v>1</v>
      </c>
      <c r="W12" s="24">
        <v>3</v>
      </c>
      <c r="X12" s="25" t="s">
        <v>36</v>
      </c>
      <c r="Y12" s="23">
        <v>1</v>
      </c>
      <c r="Z12" s="24">
        <v>3</v>
      </c>
      <c r="AA12" s="25" t="s">
        <v>37</v>
      </c>
      <c r="AB12" s="23">
        <v>1</v>
      </c>
      <c r="AC12" s="24">
        <v>3</v>
      </c>
      <c r="AD12" s="25" t="s">
        <v>37</v>
      </c>
      <c r="AE12" s="23"/>
      <c r="AF12" s="24"/>
      <c r="AG12" s="25"/>
      <c r="AH12" s="26"/>
      <c r="AI12" s="27"/>
      <c r="AJ12" s="28"/>
      <c r="AK12" s="90">
        <f>SUM(G12,J12,M12,P12,S12,V12,Y12,AB12,AE12,AH12)*15</f>
        <v>120</v>
      </c>
      <c r="AL12" s="107">
        <f>SUM(H12,K12,N12,Q12,T12,W12,Z12,AC12,AF12,AI12)</f>
        <v>24</v>
      </c>
    </row>
    <row r="13" spans="1:42" ht="12.6" customHeight="1" x14ac:dyDescent="0.25">
      <c r="A13" s="106" t="s">
        <v>45</v>
      </c>
      <c r="B13" s="212" t="s">
        <v>708</v>
      </c>
      <c r="C13" s="24" t="s">
        <v>228</v>
      </c>
      <c r="D13" s="42" t="s">
        <v>213</v>
      </c>
      <c r="E13" s="42" t="s">
        <v>37</v>
      </c>
      <c r="F13" s="43">
        <v>60</v>
      </c>
      <c r="G13" s="23">
        <v>6</v>
      </c>
      <c r="H13" s="24">
        <v>3</v>
      </c>
      <c r="I13" s="25" t="s">
        <v>37</v>
      </c>
      <c r="J13" s="23">
        <v>6</v>
      </c>
      <c r="K13" s="24">
        <v>3</v>
      </c>
      <c r="L13" s="25" t="s">
        <v>37</v>
      </c>
      <c r="M13" s="23">
        <v>6</v>
      </c>
      <c r="N13" s="24">
        <v>3</v>
      </c>
      <c r="O13" s="25" t="s">
        <v>37</v>
      </c>
      <c r="P13" s="23">
        <v>6</v>
      </c>
      <c r="Q13" s="24">
        <v>3</v>
      </c>
      <c r="R13" s="54" t="s">
        <v>37</v>
      </c>
      <c r="S13" s="53">
        <v>6</v>
      </c>
      <c r="T13" s="55">
        <v>3</v>
      </c>
      <c r="U13" s="54" t="s">
        <v>37</v>
      </c>
      <c r="V13" s="23">
        <v>6</v>
      </c>
      <c r="W13" s="24">
        <v>3</v>
      </c>
      <c r="X13" s="25" t="s">
        <v>37</v>
      </c>
      <c r="Y13" s="23">
        <v>6</v>
      </c>
      <c r="Z13" s="24">
        <v>3</v>
      </c>
      <c r="AA13" s="25" t="s">
        <v>37</v>
      </c>
      <c r="AB13" s="23">
        <v>6</v>
      </c>
      <c r="AC13" s="24">
        <v>3</v>
      </c>
      <c r="AD13" s="25" t="s">
        <v>37</v>
      </c>
      <c r="AE13" s="23"/>
      <c r="AF13" s="24"/>
      <c r="AG13" s="25"/>
      <c r="AH13" s="26"/>
      <c r="AI13" s="27"/>
      <c r="AJ13" s="28"/>
      <c r="AK13" s="90">
        <f t="shared" ref="AK13:AK17" si="2">SUM(G13,J13,M13,P13,S13,V13,Y13,AB13,AE13,AH13)*15</f>
        <v>720</v>
      </c>
      <c r="AL13" s="107">
        <f t="shared" ref="AL13:AL17" si="3">SUM(H13,K13,N13,Q13,T13,W13,Z13,AC13,AF13,AI13)</f>
        <v>24</v>
      </c>
    </row>
    <row r="14" spans="1:42" ht="12.6" customHeight="1" x14ac:dyDescent="0.25">
      <c r="A14" s="106" t="s">
        <v>46</v>
      </c>
      <c r="B14" s="212" t="s">
        <v>533</v>
      </c>
      <c r="C14" s="24" t="s">
        <v>228</v>
      </c>
      <c r="D14" s="42" t="s">
        <v>213</v>
      </c>
      <c r="E14" s="42" t="s">
        <v>37</v>
      </c>
      <c r="F14" s="43">
        <v>45</v>
      </c>
      <c r="G14" s="23"/>
      <c r="H14" s="24"/>
      <c r="I14" s="25"/>
      <c r="J14" s="23"/>
      <c r="K14" s="24"/>
      <c r="L14" s="25"/>
      <c r="M14" s="23">
        <v>1</v>
      </c>
      <c r="N14" s="24">
        <v>1</v>
      </c>
      <c r="O14" s="25" t="s">
        <v>37</v>
      </c>
      <c r="P14" s="23">
        <v>1</v>
      </c>
      <c r="Q14" s="24">
        <v>1</v>
      </c>
      <c r="R14" s="54" t="s">
        <v>36</v>
      </c>
      <c r="S14" s="53">
        <v>1</v>
      </c>
      <c r="T14" s="55">
        <v>1</v>
      </c>
      <c r="U14" s="54" t="s">
        <v>36</v>
      </c>
      <c r="V14" s="23"/>
      <c r="W14" s="24"/>
      <c r="X14" s="25"/>
      <c r="Y14" s="23"/>
      <c r="Z14" s="24"/>
      <c r="AA14" s="25"/>
      <c r="AB14" s="23"/>
      <c r="AC14" s="24"/>
      <c r="AD14" s="25"/>
      <c r="AE14" s="23"/>
      <c r="AF14" s="24"/>
      <c r="AG14" s="25"/>
      <c r="AH14" s="26"/>
      <c r="AI14" s="27"/>
      <c r="AJ14" s="28"/>
      <c r="AK14" s="90">
        <f t="shared" si="2"/>
        <v>45</v>
      </c>
      <c r="AL14" s="107">
        <f t="shared" si="3"/>
        <v>3</v>
      </c>
    </row>
    <row r="15" spans="1:42" ht="12.6" customHeight="1" x14ac:dyDescent="0.25">
      <c r="A15" s="106" t="s">
        <v>143</v>
      </c>
      <c r="B15" s="212" t="s">
        <v>534</v>
      </c>
      <c r="C15" s="24" t="s">
        <v>228</v>
      </c>
      <c r="D15" s="42" t="s">
        <v>213</v>
      </c>
      <c r="E15" s="42" t="s">
        <v>37</v>
      </c>
      <c r="F15" s="43">
        <v>60</v>
      </c>
      <c r="G15" s="23">
        <v>1</v>
      </c>
      <c r="H15" s="24">
        <v>1</v>
      </c>
      <c r="I15" s="25" t="s">
        <v>37</v>
      </c>
      <c r="J15" s="23">
        <v>1</v>
      </c>
      <c r="K15" s="24">
        <v>1</v>
      </c>
      <c r="L15" s="25" t="s">
        <v>37</v>
      </c>
      <c r="M15" s="23">
        <v>1</v>
      </c>
      <c r="N15" s="24">
        <v>1</v>
      </c>
      <c r="O15" s="25" t="s">
        <v>37</v>
      </c>
      <c r="P15" s="23">
        <v>1</v>
      </c>
      <c r="Q15" s="24">
        <v>1</v>
      </c>
      <c r="R15" s="54" t="s">
        <v>37</v>
      </c>
      <c r="S15" s="53">
        <v>1</v>
      </c>
      <c r="T15" s="55">
        <v>1</v>
      </c>
      <c r="U15" s="54" t="s">
        <v>37</v>
      </c>
      <c r="V15" s="23">
        <v>1</v>
      </c>
      <c r="W15" s="24">
        <v>1</v>
      </c>
      <c r="X15" s="25" t="s">
        <v>37</v>
      </c>
      <c r="Y15" s="23">
        <v>1</v>
      </c>
      <c r="Z15" s="24">
        <v>1</v>
      </c>
      <c r="AA15" s="25" t="s">
        <v>37</v>
      </c>
      <c r="AB15" s="23">
        <v>1</v>
      </c>
      <c r="AC15" s="24">
        <v>1</v>
      </c>
      <c r="AD15" s="25" t="s">
        <v>37</v>
      </c>
      <c r="AE15" s="23"/>
      <c r="AF15" s="24"/>
      <c r="AG15" s="25"/>
      <c r="AH15" s="26"/>
      <c r="AI15" s="27"/>
      <c r="AJ15" s="28"/>
      <c r="AK15" s="90">
        <f>SUM(G15,J15,M15,P15,S15,V15,Y15,AB15,AE15,AH15)*15</f>
        <v>120</v>
      </c>
      <c r="AL15" s="107">
        <f>SUM(H15,K15,N15,Q15,T15,W15,Z15,AC15,AF15,AI15)</f>
        <v>8</v>
      </c>
    </row>
    <row r="16" spans="1:42" ht="12.6" customHeight="1" x14ac:dyDescent="0.25">
      <c r="A16" s="148" t="s">
        <v>43</v>
      </c>
      <c r="B16" s="212" t="s">
        <v>379</v>
      </c>
      <c r="C16" s="55" t="s">
        <v>228</v>
      </c>
      <c r="D16" s="49" t="s">
        <v>212</v>
      </c>
      <c r="E16" s="49" t="s">
        <v>37</v>
      </c>
      <c r="F16" s="50">
        <v>60</v>
      </c>
      <c r="G16" s="53">
        <v>0.5</v>
      </c>
      <c r="H16" s="55">
        <v>2</v>
      </c>
      <c r="I16" s="54" t="s">
        <v>37</v>
      </c>
      <c r="J16" s="53">
        <v>0.5</v>
      </c>
      <c r="K16" s="55">
        <v>2</v>
      </c>
      <c r="L16" s="54" t="s">
        <v>37</v>
      </c>
      <c r="M16" s="53"/>
      <c r="N16" s="55"/>
      <c r="O16" s="54"/>
      <c r="P16" s="53"/>
      <c r="Q16" s="55"/>
      <c r="R16" s="54"/>
      <c r="S16" s="53"/>
      <c r="T16" s="55"/>
      <c r="U16" s="54"/>
      <c r="V16" s="53"/>
      <c r="W16" s="55"/>
      <c r="X16" s="54"/>
      <c r="Y16" s="53"/>
      <c r="Z16" s="55"/>
      <c r="AA16" s="54"/>
      <c r="AB16" s="53"/>
      <c r="AC16" s="55"/>
      <c r="AD16" s="54"/>
      <c r="AE16" s="53"/>
      <c r="AF16" s="55"/>
      <c r="AG16" s="54"/>
      <c r="AH16" s="26"/>
      <c r="AI16" s="27"/>
      <c r="AJ16" s="28"/>
      <c r="AK16" s="90">
        <f t="shared" si="2"/>
        <v>15</v>
      </c>
      <c r="AL16" s="107">
        <f t="shared" si="3"/>
        <v>4</v>
      </c>
    </row>
    <row r="17" spans="1:42" ht="12.6" customHeight="1" thickBot="1" x14ac:dyDescent="0.25">
      <c r="A17" s="149" t="s">
        <v>536</v>
      </c>
      <c r="B17" s="234" t="s">
        <v>535</v>
      </c>
      <c r="C17" s="31" t="s">
        <v>228</v>
      </c>
      <c r="D17" s="44" t="s">
        <v>212</v>
      </c>
      <c r="E17" s="44" t="s">
        <v>37</v>
      </c>
      <c r="F17" s="45">
        <v>60</v>
      </c>
      <c r="G17" s="30"/>
      <c r="H17" s="31"/>
      <c r="I17" s="32"/>
      <c r="J17" s="30"/>
      <c r="K17" s="31"/>
      <c r="L17" s="32"/>
      <c r="M17" s="30"/>
      <c r="N17" s="31"/>
      <c r="O17" s="32"/>
      <c r="P17" s="30"/>
      <c r="Q17" s="31"/>
      <c r="R17" s="32"/>
      <c r="S17" s="30"/>
      <c r="T17" s="31"/>
      <c r="U17" s="32"/>
      <c r="V17" s="30"/>
      <c r="W17" s="31"/>
      <c r="X17" s="32"/>
      <c r="Y17" s="56">
        <v>0.5</v>
      </c>
      <c r="Z17" s="57">
        <v>2</v>
      </c>
      <c r="AA17" s="58" t="s">
        <v>37</v>
      </c>
      <c r="AB17" s="56">
        <v>0.5</v>
      </c>
      <c r="AC17" s="57">
        <v>2</v>
      </c>
      <c r="AD17" s="58" t="s">
        <v>37</v>
      </c>
      <c r="AE17" s="56">
        <v>0.5</v>
      </c>
      <c r="AF17" s="57">
        <v>2</v>
      </c>
      <c r="AG17" s="58" t="s">
        <v>37</v>
      </c>
      <c r="AH17" s="33"/>
      <c r="AI17" s="34"/>
      <c r="AJ17" s="35"/>
      <c r="AK17" s="91">
        <f t="shared" si="2"/>
        <v>22.5</v>
      </c>
      <c r="AL17" s="108">
        <f t="shared" si="3"/>
        <v>6</v>
      </c>
    </row>
    <row r="18" spans="1:42" ht="12.6" customHeight="1" x14ac:dyDescent="0.2">
      <c r="A18" s="146" t="s">
        <v>29</v>
      </c>
      <c r="B18" s="211" t="s">
        <v>277</v>
      </c>
      <c r="C18" s="109" t="s">
        <v>228</v>
      </c>
      <c r="D18" s="95" t="s">
        <v>213</v>
      </c>
      <c r="E18" s="95" t="s">
        <v>217</v>
      </c>
      <c r="F18" s="96">
        <v>45</v>
      </c>
      <c r="G18" s="122">
        <v>2</v>
      </c>
      <c r="H18" s="109">
        <v>2</v>
      </c>
      <c r="I18" s="123" t="s">
        <v>37</v>
      </c>
      <c r="J18" s="122">
        <v>2</v>
      </c>
      <c r="K18" s="109">
        <v>2</v>
      </c>
      <c r="L18" s="123" t="s">
        <v>36</v>
      </c>
      <c r="M18" s="122">
        <v>1</v>
      </c>
      <c r="N18" s="109">
        <v>1</v>
      </c>
      <c r="O18" s="123" t="s">
        <v>37</v>
      </c>
      <c r="P18" s="122">
        <v>1</v>
      </c>
      <c r="Q18" s="109">
        <v>1</v>
      </c>
      <c r="R18" s="123" t="s">
        <v>36</v>
      </c>
      <c r="S18" s="122">
        <v>1</v>
      </c>
      <c r="T18" s="109">
        <v>1</v>
      </c>
      <c r="U18" s="123" t="s">
        <v>37</v>
      </c>
      <c r="V18" s="122">
        <v>1</v>
      </c>
      <c r="W18" s="109">
        <v>1</v>
      </c>
      <c r="X18" s="123" t="s">
        <v>36</v>
      </c>
      <c r="Y18" s="122"/>
      <c r="Z18" s="109"/>
      <c r="AA18" s="123"/>
      <c r="AB18" s="122"/>
      <c r="AC18" s="16"/>
      <c r="AD18" s="17"/>
      <c r="AE18" s="15"/>
      <c r="AF18" s="16"/>
      <c r="AG18" s="17"/>
      <c r="AH18" s="18"/>
      <c r="AI18" s="19"/>
      <c r="AJ18" s="20"/>
      <c r="AK18" s="89">
        <f t="shared" si="0"/>
        <v>120</v>
      </c>
      <c r="AL18" s="105">
        <f t="shared" si="1"/>
        <v>8</v>
      </c>
    </row>
    <row r="19" spans="1:42" ht="12.6" customHeight="1" x14ac:dyDescent="0.2">
      <c r="A19" s="147" t="s">
        <v>30</v>
      </c>
      <c r="B19" s="212" t="s">
        <v>278</v>
      </c>
      <c r="C19" s="55" t="s">
        <v>228</v>
      </c>
      <c r="D19" s="49" t="s">
        <v>213</v>
      </c>
      <c r="E19" s="49" t="s">
        <v>217</v>
      </c>
      <c r="F19" s="50">
        <v>45</v>
      </c>
      <c r="G19" s="53">
        <v>2</v>
      </c>
      <c r="H19" s="55">
        <v>2</v>
      </c>
      <c r="I19" s="54" t="s">
        <v>37</v>
      </c>
      <c r="J19" s="53">
        <v>2</v>
      </c>
      <c r="K19" s="55">
        <v>2</v>
      </c>
      <c r="L19" s="54" t="s">
        <v>36</v>
      </c>
      <c r="M19" s="53">
        <v>1</v>
      </c>
      <c r="N19" s="55">
        <v>1</v>
      </c>
      <c r="O19" s="54" t="s">
        <v>37</v>
      </c>
      <c r="P19" s="53">
        <v>1</v>
      </c>
      <c r="Q19" s="55">
        <v>1</v>
      </c>
      <c r="R19" s="54" t="s">
        <v>36</v>
      </c>
      <c r="S19" s="53">
        <v>1</v>
      </c>
      <c r="T19" s="55">
        <v>1</v>
      </c>
      <c r="U19" s="54" t="s">
        <v>37</v>
      </c>
      <c r="V19" s="53">
        <v>1</v>
      </c>
      <c r="W19" s="55">
        <v>1</v>
      </c>
      <c r="X19" s="54" t="s">
        <v>36</v>
      </c>
      <c r="Y19" s="53"/>
      <c r="Z19" s="55"/>
      <c r="AA19" s="54"/>
      <c r="AB19" s="53"/>
      <c r="AC19" s="24"/>
      <c r="AD19" s="25"/>
      <c r="AE19" s="23"/>
      <c r="AF19" s="24"/>
      <c r="AG19" s="25"/>
      <c r="AH19" s="26"/>
      <c r="AI19" s="27"/>
      <c r="AJ19" s="28"/>
      <c r="AK19" s="90">
        <f t="shared" si="0"/>
        <v>120</v>
      </c>
      <c r="AL19" s="107">
        <f t="shared" si="1"/>
        <v>8</v>
      </c>
    </row>
    <row r="20" spans="1:42" ht="12.6" customHeight="1" x14ac:dyDescent="0.2">
      <c r="A20" s="147" t="s">
        <v>42</v>
      </c>
      <c r="B20" s="212" t="s">
        <v>279</v>
      </c>
      <c r="C20" s="55" t="s">
        <v>280</v>
      </c>
      <c r="D20" s="49" t="s">
        <v>213</v>
      </c>
      <c r="E20" s="49" t="s">
        <v>217</v>
      </c>
      <c r="F20" s="50">
        <v>45</v>
      </c>
      <c r="G20" s="53"/>
      <c r="H20" s="55"/>
      <c r="I20" s="54"/>
      <c r="J20" s="53"/>
      <c r="K20" s="55"/>
      <c r="L20" s="54"/>
      <c r="M20" s="53"/>
      <c r="N20" s="55"/>
      <c r="O20" s="54"/>
      <c r="P20" s="53"/>
      <c r="Q20" s="55"/>
      <c r="R20" s="54"/>
      <c r="S20" s="53"/>
      <c r="T20" s="55"/>
      <c r="U20" s="54"/>
      <c r="V20" s="53"/>
      <c r="W20" s="55"/>
      <c r="X20" s="54"/>
      <c r="Y20" s="53">
        <v>2</v>
      </c>
      <c r="Z20" s="55">
        <v>2</v>
      </c>
      <c r="AA20" s="54" t="s">
        <v>37</v>
      </c>
      <c r="AB20" s="53">
        <v>2</v>
      </c>
      <c r="AC20" s="24">
        <v>2</v>
      </c>
      <c r="AD20" s="25" t="s">
        <v>37</v>
      </c>
      <c r="AE20" s="23"/>
      <c r="AF20" s="24"/>
      <c r="AG20" s="25"/>
      <c r="AH20" s="26"/>
      <c r="AI20" s="27"/>
      <c r="AJ20" s="28"/>
      <c r="AK20" s="90">
        <f t="shared" si="0"/>
        <v>60</v>
      </c>
      <c r="AL20" s="107">
        <f t="shared" si="1"/>
        <v>4</v>
      </c>
    </row>
    <row r="21" spans="1:42" ht="12.6" customHeight="1" x14ac:dyDescent="0.2">
      <c r="A21" s="147" t="s">
        <v>20</v>
      </c>
      <c r="B21" s="212" t="s">
        <v>333</v>
      </c>
      <c r="C21" s="55"/>
      <c r="D21" s="49" t="s">
        <v>213</v>
      </c>
      <c r="E21" s="49" t="s">
        <v>218</v>
      </c>
      <c r="F21" s="50">
        <v>45</v>
      </c>
      <c r="G21" s="53">
        <v>2</v>
      </c>
      <c r="H21" s="55">
        <v>2</v>
      </c>
      <c r="I21" s="54" t="s">
        <v>36</v>
      </c>
      <c r="J21" s="53">
        <v>2</v>
      </c>
      <c r="K21" s="55">
        <v>2</v>
      </c>
      <c r="L21" s="54" t="s">
        <v>36</v>
      </c>
      <c r="M21" s="53">
        <v>2</v>
      </c>
      <c r="N21" s="55">
        <v>2</v>
      </c>
      <c r="O21" s="54" t="s">
        <v>36</v>
      </c>
      <c r="P21" s="53">
        <v>2</v>
      </c>
      <c r="Q21" s="55">
        <v>2</v>
      </c>
      <c r="R21" s="54" t="s">
        <v>36</v>
      </c>
      <c r="S21" s="53">
        <v>2</v>
      </c>
      <c r="T21" s="55">
        <v>2</v>
      </c>
      <c r="U21" s="54" t="s">
        <v>36</v>
      </c>
      <c r="V21" s="53">
        <v>2</v>
      </c>
      <c r="W21" s="55">
        <v>2</v>
      </c>
      <c r="X21" s="54" t="s">
        <v>36</v>
      </c>
      <c r="Y21" s="53"/>
      <c r="Z21" s="55"/>
      <c r="AA21" s="54"/>
      <c r="AB21" s="53"/>
      <c r="AC21" s="24"/>
      <c r="AD21" s="25"/>
      <c r="AE21" s="23"/>
      <c r="AF21" s="24"/>
      <c r="AG21" s="25"/>
      <c r="AH21" s="26"/>
      <c r="AI21" s="27"/>
      <c r="AJ21" s="28"/>
      <c r="AK21" s="90">
        <f t="shared" si="0"/>
        <v>180</v>
      </c>
      <c r="AL21" s="107">
        <f t="shared" si="1"/>
        <v>12</v>
      </c>
    </row>
    <row r="22" spans="1:42" ht="12.6" customHeight="1" x14ac:dyDescent="0.2">
      <c r="A22" s="147" t="s">
        <v>31</v>
      </c>
      <c r="B22" s="212" t="s">
        <v>334</v>
      </c>
      <c r="C22" s="55"/>
      <c r="D22" s="49" t="s">
        <v>213</v>
      </c>
      <c r="E22" s="49" t="s">
        <v>218</v>
      </c>
      <c r="F22" s="50">
        <v>45</v>
      </c>
      <c r="G22" s="53"/>
      <c r="H22" s="55"/>
      <c r="I22" s="54"/>
      <c r="J22" s="53"/>
      <c r="K22" s="55"/>
      <c r="L22" s="54"/>
      <c r="M22" s="53"/>
      <c r="N22" s="55"/>
      <c r="O22" s="54"/>
      <c r="P22" s="53"/>
      <c r="Q22" s="55"/>
      <c r="R22" s="54"/>
      <c r="S22" s="53"/>
      <c r="T22" s="55"/>
      <c r="U22" s="54"/>
      <c r="V22" s="53">
        <v>1</v>
      </c>
      <c r="W22" s="55">
        <v>2</v>
      </c>
      <c r="X22" s="54" t="s">
        <v>36</v>
      </c>
      <c r="Y22" s="53"/>
      <c r="Z22" s="55"/>
      <c r="AA22" s="54"/>
      <c r="AB22" s="53"/>
      <c r="AC22" s="24"/>
      <c r="AD22" s="25"/>
      <c r="AE22" s="23"/>
      <c r="AF22" s="24"/>
      <c r="AG22" s="25"/>
      <c r="AH22" s="26"/>
      <c r="AI22" s="27"/>
      <c r="AJ22" s="28"/>
      <c r="AK22" s="90">
        <f t="shared" si="0"/>
        <v>15</v>
      </c>
      <c r="AL22" s="107">
        <f t="shared" si="1"/>
        <v>2</v>
      </c>
    </row>
    <row r="23" spans="1:42" ht="12.6" customHeight="1" x14ac:dyDescent="0.2">
      <c r="A23" s="147" t="s">
        <v>32</v>
      </c>
      <c r="B23" s="212" t="s">
        <v>281</v>
      </c>
      <c r="C23" s="55" t="s">
        <v>228</v>
      </c>
      <c r="D23" s="49" t="s">
        <v>213</v>
      </c>
      <c r="E23" s="49" t="s">
        <v>218</v>
      </c>
      <c r="F23" s="50">
        <v>45</v>
      </c>
      <c r="G23" s="53">
        <v>1</v>
      </c>
      <c r="H23" s="55">
        <v>2</v>
      </c>
      <c r="I23" s="54" t="s">
        <v>37</v>
      </c>
      <c r="J23" s="53">
        <v>1</v>
      </c>
      <c r="K23" s="55">
        <v>2</v>
      </c>
      <c r="L23" s="54" t="s">
        <v>37</v>
      </c>
      <c r="M23" s="53"/>
      <c r="N23" s="55"/>
      <c r="O23" s="54"/>
      <c r="P23" s="53"/>
      <c r="Q23" s="55"/>
      <c r="R23" s="54"/>
      <c r="S23" s="53"/>
      <c r="T23" s="55"/>
      <c r="U23" s="54"/>
      <c r="V23" s="53"/>
      <c r="W23" s="55"/>
      <c r="X23" s="54"/>
      <c r="Y23" s="53"/>
      <c r="Z23" s="55"/>
      <c r="AA23" s="54"/>
      <c r="AB23" s="53"/>
      <c r="AC23" s="24"/>
      <c r="AD23" s="25"/>
      <c r="AE23" s="23"/>
      <c r="AF23" s="24"/>
      <c r="AG23" s="25"/>
      <c r="AH23" s="26"/>
      <c r="AI23" s="27"/>
      <c r="AJ23" s="28"/>
      <c r="AK23" s="90">
        <f t="shared" si="0"/>
        <v>30</v>
      </c>
      <c r="AL23" s="107">
        <f t="shared" si="1"/>
        <v>4</v>
      </c>
    </row>
    <row r="24" spans="1:42" s="218" customFormat="1" ht="12.6" customHeight="1" x14ac:dyDescent="0.2">
      <c r="A24" s="147" t="s">
        <v>21</v>
      </c>
      <c r="B24" s="212" t="s">
        <v>1166</v>
      </c>
      <c r="C24" s="55"/>
      <c r="D24" s="49" t="s">
        <v>213</v>
      </c>
      <c r="E24" s="49" t="s">
        <v>218</v>
      </c>
      <c r="F24" s="50">
        <v>45</v>
      </c>
      <c r="G24" s="53"/>
      <c r="H24" s="55"/>
      <c r="I24" s="54"/>
      <c r="J24" s="53"/>
      <c r="K24" s="55"/>
      <c r="L24" s="54"/>
      <c r="M24" s="53">
        <v>1</v>
      </c>
      <c r="N24" s="55">
        <v>1</v>
      </c>
      <c r="O24" s="54" t="s">
        <v>36</v>
      </c>
      <c r="P24" s="53"/>
      <c r="Q24" s="55"/>
      <c r="R24" s="54"/>
      <c r="S24" s="53"/>
      <c r="T24" s="55"/>
      <c r="U24" s="54"/>
      <c r="V24" s="53"/>
      <c r="W24" s="55"/>
      <c r="X24" s="54"/>
      <c r="Y24" s="53"/>
      <c r="Z24" s="55"/>
      <c r="AA24" s="54"/>
      <c r="AB24" s="53"/>
      <c r="AC24" s="55"/>
      <c r="AD24" s="54"/>
      <c r="AE24" s="53"/>
      <c r="AF24" s="55"/>
      <c r="AG24" s="54"/>
      <c r="AH24" s="53"/>
      <c r="AI24" s="55"/>
      <c r="AJ24" s="54"/>
      <c r="AK24" s="216">
        <f t="shared" si="0"/>
        <v>15</v>
      </c>
      <c r="AL24" s="217">
        <f t="shared" si="1"/>
        <v>1</v>
      </c>
    </row>
    <row r="25" spans="1:42" ht="12.6" customHeight="1" thickBot="1" x14ac:dyDescent="0.25">
      <c r="A25" s="145" t="s">
        <v>56</v>
      </c>
      <c r="B25" s="219" t="s">
        <v>336</v>
      </c>
      <c r="C25" s="76" t="s">
        <v>228</v>
      </c>
      <c r="D25" s="66" t="s">
        <v>213</v>
      </c>
      <c r="E25" s="66" t="s">
        <v>218</v>
      </c>
      <c r="F25" s="67">
        <v>45</v>
      </c>
      <c r="G25" s="75"/>
      <c r="H25" s="76"/>
      <c r="I25" s="77"/>
      <c r="J25" s="75"/>
      <c r="K25" s="76"/>
      <c r="L25" s="77"/>
      <c r="M25" s="75"/>
      <c r="N25" s="76"/>
      <c r="O25" s="77"/>
      <c r="P25" s="75"/>
      <c r="Q25" s="76"/>
      <c r="R25" s="77"/>
      <c r="S25" s="75">
        <v>1</v>
      </c>
      <c r="T25" s="76">
        <v>1</v>
      </c>
      <c r="U25" s="77" t="s">
        <v>37</v>
      </c>
      <c r="V25" s="75">
        <v>1</v>
      </c>
      <c r="W25" s="76">
        <v>1</v>
      </c>
      <c r="X25" s="77" t="s">
        <v>37</v>
      </c>
      <c r="Y25" s="75"/>
      <c r="Z25" s="76"/>
      <c r="AA25" s="77"/>
      <c r="AB25" s="75"/>
      <c r="AC25" s="74"/>
      <c r="AD25" s="78"/>
      <c r="AE25" s="75"/>
      <c r="AF25" s="74"/>
      <c r="AG25" s="78"/>
      <c r="AH25" s="68"/>
      <c r="AI25" s="69"/>
      <c r="AJ25" s="70"/>
      <c r="AK25" s="93">
        <f>SUM(G25,J25,M25,P25,S25,V25,Y25,AB25,AE25,AH25)*15</f>
        <v>30</v>
      </c>
      <c r="AL25" s="110">
        <f>SUM(H25,K25,N25,Q25,T25,W25,Z25,AC25,AF25,AI25)</f>
        <v>2</v>
      </c>
    </row>
    <row r="26" spans="1:42" ht="12.6" customHeight="1" thickBot="1" x14ac:dyDescent="0.3">
      <c r="A26" s="259" t="s">
        <v>35</v>
      </c>
      <c r="B26" s="260"/>
      <c r="C26" s="260"/>
      <c r="D26" s="260"/>
      <c r="E26" s="260"/>
      <c r="F26" s="261"/>
      <c r="G26" s="290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1"/>
      <c r="X26" s="291"/>
      <c r="Y26" s="291"/>
      <c r="Z26" s="291"/>
      <c r="AA26" s="291"/>
      <c r="AB26" s="291"/>
      <c r="AC26" s="291"/>
      <c r="AD26" s="291"/>
      <c r="AE26" s="291"/>
      <c r="AF26" s="291"/>
      <c r="AG26" s="291"/>
      <c r="AH26" s="291"/>
      <c r="AI26" s="291"/>
      <c r="AJ26" s="292"/>
      <c r="AK26" s="293"/>
      <c r="AL26" s="294"/>
    </row>
    <row r="27" spans="1:42" ht="12.6" customHeight="1" thickBot="1" x14ac:dyDescent="0.3">
      <c r="A27" s="112" t="s">
        <v>255</v>
      </c>
      <c r="B27" s="86" t="s">
        <v>262</v>
      </c>
      <c r="C27" s="205"/>
      <c r="D27" s="207"/>
      <c r="E27" s="207"/>
      <c r="F27" s="208"/>
      <c r="G27" s="13"/>
      <c r="H27" s="205"/>
      <c r="I27" s="12"/>
      <c r="J27" s="13"/>
      <c r="K27" s="205"/>
      <c r="L27" s="12"/>
      <c r="M27" s="229"/>
      <c r="N27" s="226"/>
      <c r="O27" s="230"/>
      <c r="P27" s="229"/>
      <c r="Q27" s="226"/>
      <c r="R27" s="230"/>
      <c r="S27" s="229"/>
      <c r="T27" s="226">
        <v>2</v>
      </c>
      <c r="U27" s="230"/>
      <c r="V27" s="229"/>
      <c r="W27" s="226">
        <v>2</v>
      </c>
      <c r="X27" s="230"/>
      <c r="Y27" s="229"/>
      <c r="Z27" s="226">
        <v>2</v>
      </c>
      <c r="AA27" s="230"/>
      <c r="AB27" s="229"/>
      <c r="AC27" s="226">
        <v>2</v>
      </c>
      <c r="AD27" s="230"/>
      <c r="AE27" s="229"/>
      <c r="AF27" s="226">
        <v>2</v>
      </c>
      <c r="AG27" s="230"/>
      <c r="AH27" s="72"/>
      <c r="AI27" s="71"/>
      <c r="AJ27" s="11"/>
      <c r="AK27" s="92"/>
      <c r="AL27" s="232">
        <f>SUM(H27,K27,N27,Q27,T27,W27,Z27,AC27,AF27,AI27)</f>
        <v>10</v>
      </c>
    </row>
    <row r="28" spans="1:42" ht="12.6" customHeight="1" thickBot="1" x14ac:dyDescent="0.3">
      <c r="A28" s="113" t="s">
        <v>19</v>
      </c>
      <c r="B28" s="231" t="s">
        <v>335</v>
      </c>
      <c r="C28" s="60"/>
      <c r="D28" s="46"/>
      <c r="E28" s="47" t="s">
        <v>219</v>
      </c>
      <c r="F28" s="48"/>
      <c r="G28" s="59"/>
      <c r="H28" s="60"/>
      <c r="I28" s="61"/>
      <c r="J28" s="59"/>
      <c r="K28" s="60"/>
      <c r="L28" s="61"/>
      <c r="M28" s="59"/>
      <c r="N28" s="60"/>
      <c r="O28" s="61"/>
      <c r="P28" s="59"/>
      <c r="Q28" s="60"/>
      <c r="R28" s="61"/>
      <c r="S28" s="59"/>
      <c r="T28" s="60"/>
      <c r="U28" s="61"/>
      <c r="V28" s="59"/>
      <c r="W28" s="60"/>
      <c r="X28" s="61"/>
      <c r="Y28" s="59"/>
      <c r="Z28" s="60"/>
      <c r="AA28" s="61"/>
      <c r="AB28" s="59"/>
      <c r="AC28" s="2"/>
      <c r="AD28" s="36"/>
      <c r="AE28" s="8">
        <v>0</v>
      </c>
      <c r="AF28" s="2">
        <v>2</v>
      </c>
      <c r="AG28" s="36" t="s">
        <v>37</v>
      </c>
      <c r="AH28" s="37">
        <v>0</v>
      </c>
      <c r="AI28" s="38">
        <v>2</v>
      </c>
      <c r="AJ28" s="39" t="s">
        <v>37</v>
      </c>
      <c r="AK28" s="94">
        <f>SUM(G28,J28,M28,P28,S28,V28,Y28,AB28,AE28,AH28)*15</f>
        <v>0</v>
      </c>
      <c r="AL28" s="114">
        <f>SUM(H28,K28,N28,Q28,T28,W28,Z28,AC28,AF28,AI28)</f>
        <v>4</v>
      </c>
    </row>
    <row r="29" spans="1:42" ht="12.6" customHeight="1" thickBot="1" x14ac:dyDescent="0.3">
      <c r="A29" s="295" t="s">
        <v>282</v>
      </c>
      <c r="B29" s="296"/>
      <c r="C29" s="296"/>
      <c r="D29" s="296"/>
      <c r="E29" s="296"/>
      <c r="F29" s="297"/>
      <c r="G29" s="129">
        <f>SUM(G8:G25,G27,G28)</f>
        <v>18.5</v>
      </c>
      <c r="H29" s="124">
        <f>SUM(H8:H25,H27,H28)</f>
        <v>29</v>
      </c>
      <c r="I29" s="130"/>
      <c r="J29" s="129">
        <f>SUM(J8:J25,J27,J28)</f>
        <v>18.5</v>
      </c>
      <c r="K29" s="124">
        <f>SUM(K8:K25,K27,K28)</f>
        <v>29</v>
      </c>
      <c r="L29" s="130"/>
      <c r="M29" s="129">
        <f>SUM(M8:M25,M27,M28)</f>
        <v>17</v>
      </c>
      <c r="N29" s="124">
        <f>SUM(N8:N25,N27,N28)</f>
        <v>25</v>
      </c>
      <c r="O29" s="130"/>
      <c r="P29" s="129">
        <f>SUM(P8:P25,P27,P28)</f>
        <v>16</v>
      </c>
      <c r="Q29" s="124">
        <f>SUM(Q8:Q25,Q27,Q28)</f>
        <v>24</v>
      </c>
      <c r="R29" s="130"/>
      <c r="S29" s="129">
        <f>SUM(S8:S25,S27,S28)</f>
        <v>16</v>
      </c>
      <c r="T29" s="124">
        <f>SUM(T8:T25,T27,T28)</f>
        <v>24</v>
      </c>
      <c r="U29" s="130"/>
      <c r="V29" s="129">
        <f>SUM(V8:V25,V27,V28)</f>
        <v>16</v>
      </c>
      <c r="W29" s="124">
        <f>SUM(W8:W25,W27,W28)</f>
        <v>25</v>
      </c>
      <c r="X29" s="130"/>
      <c r="Y29" s="129">
        <f>SUM(Y8:Y25,Y27,Y28)</f>
        <v>12.5</v>
      </c>
      <c r="Z29" s="124">
        <f>SUM(Z8:Z25,Z27,Z28)</f>
        <v>22</v>
      </c>
      <c r="AA29" s="130"/>
      <c r="AB29" s="129">
        <f>SUM(AB8:AB25,AB27,AB28)</f>
        <v>12.5</v>
      </c>
      <c r="AC29" s="124">
        <f>SUM(AC8:AC25,AC27,AC28)</f>
        <v>24</v>
      </c>
      <c r="AD29" s="130"/>
      <c r="AE29" s="129">
        <f>SUM(AE8:AE25,AE27,AE28)</f>
        <v>0.5</v>
      </c>
      <c r="AF29" s="124">
        <f>SUM(AF8:AF25,AF27,AF28)</f>
        <v>6</v>
      </c>
      <c r="AG29" s="130"/>
      <c r="AH29" s="139">
        <f>SUM(AH8:AH25,AH27,AH28)</f>
        <v>0</v>
      </c>
      <c r="AI29" s="140">
        <f>SUM(AI8:AI25,AI27,AI28)</f>
        <v>2</v>
      </c>
      <c r="AJ29" s="39"/>
      <c r="AK29" s="125">
        <f>SUM(AK8:AK24,AK27,AK28)</f>
        <v>1882.5</v>
      </c>
      <c r="AL29" s="126">
        <f>SUM(AL8:AL25,AL27,AL28)</f>
        <v>210</v>
      </c>
    </row>
    <row r="30" spans="1:42" ht="12.6" customHeight="1" thickBot="1" x14ac:dyDescent="0.3">
      <c r="A30" s="298" t="s">
        <v>23</v>
      </c>
      <c r="B30" s="299"/>
      <c r="C30" s="299"/>
      <c r="D30" s="299"/>
      <c r="E30" s="299"/>
      <c r="F30" s="299"/>
      <c r="G30" s="299"/>
      <c r="H30" s="299"/>
      <c r="I30" s="299"/>
      <c r="J30" s="299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  <c r="AC30" s="299"/>
      <c r="AD30" s="299"/>
      <c r="AE30" s="299"/>
      <c r="AF30" s="299"/>
      <c r="AG30" s="299"/>
      <c r="AH30" s="299"/>
      <c r="AI30" s="299"/>
      <c r="AJ30" s="299"/>
      <c r="AK30" s="299"/>
      <c r="AL30" s="300"/>
    </row>
    <row r="31" spans="1:42" ht="12.6" customHeight="1" thickBot="1" x14ac:dyDescent="0.3">
      <c r="A31" s="278" t="s">
        <v>215</v>
      </c>
      <c r="B31" s="281" t="s">
        <v>216</v>
      </c>
      <c r="C31" s="284" t="s">
        <v>214</v>
      </c>
      <c r="D31" s="287" t="s">
        <v>211</v>
      </c>
      <c r="E31" s="287" t="s">
        <v>47</v>
      </c>
      <c r="F31" s="272" t="s">
        <v>210</v>
      </c>
      <c r="G31" s="275" t="s">
        <v>0</v>
      </c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276"/>
      <c r="U31" s="276"/>
      <c r="V31" s="276"/>
      <c r="W31" s="276"/>
      <c r="X31" s="276"/>
      <c r="Y31" s="276"/>
      <c r="Z31" s="276"/>
      <c r="AA31" s="276"/>
      <c r="AB31" s="276"/>
      <c r="AC31" s="276"/>
      <c r="AD31" s="276"/>
      <c r="AE31" s="276"/>
      <c r="AF31" s="276"/>
      <c r="AG31" s="276"/>
      <c r="AH31" s="276"/>
      <c r="AI31" s="276"/>
      <c r="AJ31" s="277"/>
      <c r="AK31" s="275"/>
      <c r="AL31" s="277"/>
    </row>
    <row r="32" spans="1:42" ht="12.6" customHeight="1" x14ac:dyDescent="0.25">
      <c r="A32" s="279"/>
      <c r="B32" s="282"/>
      <c r="C32" s="285"/>
      <c r="D32" s="288"/>
      <c r="E32" s="288"/>
      <c r="F32" s="273"/>
      <c r="G32" s="267" t="s">
        <v>2</v>
      </c>
      <c r="H32" s="268"/>
      <c r="I32" s="269"/>
      <c r="J32" s="267" t="s">
        <v>3</v>
      </c>
      <c r="K32" s="268"/>
      <c r="L32" s="269"/>
      <c r="M32" s="267" t="s">
        <v>4</v>
      </c>
      <c r="N32" s="268"/>
      <c r="O32" s="269"/>
      <c r="P32" s="267" t="s">
        <v>5</v>
      </c>
      <c r="Q32" s="268"/>
      <c r="R32" s="269"/>
      <c r="S32" s="267" t="s">
        <v>6</v>
      </c>
      <c r="T32" s="268"/>
      <c r="U32" s="269"/>
      <c r="V32" s="267" t="s">
        <v>7</v>
      </c>
      <c r="W32" s="268"/>
      <c r="X32" s="269"/>
      <c r="Y32" s="267" t="s">
        <v>8</v>
      </c>
      <c r="Z32" s="268"/>
      <c r="AA32" s="269"/>
      <c r="AB32" s="267" t="s">
        <v>9</v>
      </c>
      <c r="AC32" s="268"/>
      <c r="AD32" s="269"/>
      <c r="AE32" s="267" t="s">
        <v>10</v>
      </c>
      <c r="AF32" s="268"/>
      <c r="AG32" s="269"/>
      <c r="AH32" s="267" t="s">
        <v>11</v>
      </c>
      <c r="AI32" s="268"/>
      <c r="AJ32" s="269"/>
      <c r="AK32" s="270" t="s">
        <v>220</v>
      </c>
      <c r="AL32" s="270" t="s">
        <v>54</v>
      </c>
      <c r="AN32" s="9"/>
      <c r="AO32" s="9"/>
      <c r="AP32" s="9"/>
    </row>
    <row r="33" spans="1:42" ht="12.6" customHeight="1" thickBot="1" x14ac:dyDescent="0.3">
      <c r="A33" s="280"/>
      <c r="B33" s="283"/>
      <c r="C33" s="286"/>
      <c r="D33" s="289"/>
      <c r="E33" s="289"/>
      <c r="F33" s="274"/>
      <c r="G33" s="204" t="s">
        <v>1</v>
      </c>
      <c r="H33" s="206" t="s">
        <v>12</v>
      </c>
      <c r="I33" s="63" t="s">
        <v>22</v>
      </c>
      <c r="J33" s="204" t="s">
        <v>1</v>
      </c>
      <c r="K33" s="206" t="s">
        <v>12</v>
      </c>
      <c r="L33" s="63" t="s">
        <v>22</v>
      </c>
      <c r="M33" s="204" t="s">
        <v>1</v>
      </c>
      <c r="N33" s="206" t="s">
        <v>12</v>
      </c>
      <c r="O33" s="63" t="s">
        <v>22</v>
      </c>
      <c r="P33" s="204" t="s">
        <v>1</v>
      </c>
      <c r="Q33" s="206" t="s">
        <v>12</v>
      </c>
      <c r="R33" s="63" t="s">
        <v>22</v>
      </c>
      <c r="S33" s="204" t="s">
        <v>1</v>
      </c>
      <c r="T33" s="206" t="s">
        <v>12</v>
      </c>
      <c r="U33" s="63" t="s">
        <v>22</v>
      </c>
      <c r="V33" s="204" t="s">
        <v>1</v>
      </c>
      <c r="W33" s="206" t="s">
        <v>12</v>
      </c>
      <c r="X33" s="63" t="s">
        <v>22</v>
      </c>
      <c r="Y33" s="204" t="s">
        <v>1</v>
      </c>
      <c r="Z33" s="206" t="s">
        <v>12</v>
      </c>
      <c r="AA33" s="63" t="s">
        <v>22</v>
      </c>
      <c r="AB33" s="204" t="s">
        <v>1</v>
      </c>
      <c r="AC33" s="206" t="s">
        <v>12</v>
      </c>
      <c r="AD33" s="63" t="s">
        <v>22</v>
      </c>
      <c r="AE33" s="204" t="s">
        <v>1</v>
      </c>
      <c r="AF33" s="206" t="s">
        <v>12</v>
      </c>
      <c r="AG33" s="63" t="s">
        <v>22</v>
      </c>
      <c r="AH33" s="204" t="s">
        <v>1</v>
      </c>
      <c r="AI33" s="206" t="s">
        <v>12</v>
      </c>
      <c r="AJ33" s="63" t="s">
        <v>22</v>
      </c>
      <c r="AK33" s="271"/>
      <c r="AL33" s="271"/>
      <c r="AN33" s="3"/>
      <c r="AO33" s="3"/>
      <c r="AP33" s="3"/>
    </row>
    <row r="34" spans="1:42" ht="12.6" customHeight="1" thickBot="1" x14ac:dyDescent="0.3">
      <c r="A34" s="264" t="s">
        <v>283</v>
      </c>
      <c r="B34" s="265"/>
      <c r="C34" s="265"/>
      <c r="D34" s="265"/>
      <c r="E34" s="265"/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65"/>
      <c r="Q34" s="265"/>
      <c r="R34" s="265"/>
      <c r="S34" s="265"/>
      <c r="T34" s="265"/>
      <c r="U34" s="265"/>
      <c r="V34" s="265"/>
      <c r="W34" s="265"/>
      <c r="X34" s="265"/>
      <c r="Y34" s="265"/>
      <c r="Z34" s="265"/>
      <c r="AA34" s="265"/>
      <c r="AB34" s="265"/>
      <c r="AC34" s="265"/>
      <c r="AD34" s="265"/>
      <c r="AE34" s="265"/>
      <c r="AF34" s="265"/>
      <c r="AG34" s="265"/>
      <c r="AH34" s="265"/>
      <c r="AI34" s="265"/>
      <c r="AJ34" s="265"/>
      <c r="AK34" s="265"/>
      <c r="AL34" s="266"/>
    </row>
    <row r="35" spans="1:42" ht="12.6" customHeight="1" x14ac:dyDescent="0.2">
      <c r="A35" s="142" t="s">
        <v>14</v>
      </c>
      <c r="B35" s="233" t="s">
        <v>284</v>
      </c>
      <c r="C35" s="16"/>
      <c r="D35" s="40" t="s">
        <v>213</v>
      </c>
      <c r="E35" s="40" t="s">
        <v>217</v>
      </c>
      <c r="F35" s="41">
        <v>45</v>
      </c>
      <c r="G35" s="15"/>
      <c r="H35" s="16"/>
      <c r="I35" s="17"/>
      <c r="J35" s="15">
        <v>2</v>
      </c>
      <c r="K35" s="16">
        <v>3</v>
      </c>
      <c r="L35" s="17" t="s">
        <v>36</v>
      </c>
      <c r="M35" s="15"/>
      <c r="N35" s="16"/>
      <c r="O35" s="17"/>
      <c r="P35" s="15"/>
      <c r="Q35" s="16"/>
      <c r="R35" s="17"/>
      <c r="S35" s="15"/>
      <c r="T35" s="16"/>
      <c r="U35" s="17"/>
      <c r="V35" s="15"/>
      <c r="W35" s="16"/>
      <c r="X35" s="17"/>
      <c r="Y35" s="15"/>
      <c r="Z35" s="16"/>
      <c r="AA35" s="17"/>
      <c r="AB35" s="15"/>
      <c r="AC35" s="16"/>
      <c r="AD35" s="17"/>
      <c r="AE35" s="15"/>
      <c r="AF35" s="16"/>
      <c r="AG35" s="17"/>
      <c r="AH35" s="18"/>
      <c r="AI35" s="19"/>
      <c r="AJ35" s="20"/>
      <c r="AK35" s="89">
        <f>SUM(G35,J35,M35,P35,S35,V35,Y35,AB35,AE35,AH35)*15</f>
        <v>30</v>
      </c>
      <c r="AL35" s="105">
        <f>SUM(H35,K35,N35,Q35,T35,W35,Z35,AC35,AF35,AI35)</f>
        <v>3</v>
      </c>
    </row>
    <row r="36" spans="1:42" ht="12.6" customHeight="1" x14ac:dyDescent="0.2">
      <c r="A36" s="143" t="s">
        <v>15</v>
      </c>
      <c r="B36" s="212" t="s">
        <v>285</v>
      </c>
      <c r="C36" s="24"/>
      <c r="D36" s="42" t="s">
        <v>213</v>
      </c>
      <c r="E36" s="42" t="s">
        <v>217</v>
      </c>
      <c r="F36" s="43">
        <v>45</v>
      </c>
      <c r="G36" s="23"/>
      <c r="H36" s="24"/>
      <c r="I36" s="25"/>
      <c r="J36" s="23"/>
      <c r="K36" s="24"/>
      <c r="L36" s="25"/>
      <c r="M36" s="23"/>
      <c r="N36" s="24"/>
      <c r="O36" s="25"/>
      <c r="P36" s="23">
        <v>2</v>
      </c>
      <c r="Q36" s="24">
        <v>3</v>
      </c>
      <c r="R36" s="25" t="s">
        <v>36</v>
      </c>
      <c r="S36" s="23"/>
      <c r="T36" s="24"/>
      <c r="U36" s="25"/>
      <c r="V36" s="23"/>
      <c r="W36" s="24"/>
      <c r="X36" s="25"/>
      <c r="Y36" s="23"/>
      <c r="Z36" s="24"/>
      <c r="AA36" s="25"/>
      <c r="AB36" s="23"/>
      <c r="AC36" s="24"/>
      <c r="AD36" s="25"/>
      <c r="AE36" s="23"/>
      <c r="AF36" s="24"/>
      <c r="AG36" s="25"/>
      <c r="AH36" s="26"/>
      <c r="AI36" s="27"/>
      <c r="AJ36" s="28"/>
      <c r="AK36" s="90">
        <f t="shared" ref="AK36:AK53" si="4">SUM(G36,J36,M36,P36,S36,V36,Y36,AB36,AE36,AH36)*15</f>
        <v>30</v>
      </c>
      <c r="AL36" s="107">
        <f t="shared" ref="AL36:AL53" si="5">SUM(H36,K36,N36,Q36,T36,W36,Z36,AC36,AF36,AI36)</f>
        <v>3</v>
      </c>
    </row>
    <row r="37" spans="1:42" ht="12.6" customHeight="1" x14ac:dyDescent="0.2">
      <c r="A37" s="143" t="s">
        <v>13</v>
      </c>
      <c r="B37" s="212" t="s">
        <v>337</v>
      </c>
      <c r="C37" s="24"/>
      <c r="D37" s="42" t="s">
        <v>213</v>
      </c>
      <c r="E37" s="42" t="s">
        <v>217</v>
      </c>
      <c r="F37" s="43">
        <v>45</v>
      </c>
      <c r="G37" s="23"/>
      <c r="H37" s="24"/>
      <c r="I37" s="25"/>
      <c r="J37" s="23">
        <v>2</v>
      </c>
      <c r="K37" s="24">
        <v>3</v>
      </c>
      <c r="L37" s="25" t="s">
        <v>36</v>
      </c>
      <c r="M37" s="23"/>
      <c r="N37" s="24"/>
      <c r="O37" s="25"/>
      <c r="P37" s="23"/>
      <c r="Q37" s="24"/>
      <c r="R37" s="25"/>
      <c r="S37" s="23"/>
      <c r="T37" s="24"/>
      <c r="U37" s="25"/>
      <c r="V37" s="23"/>
      <c r="W37" s="24"/>
      <c r="X37" s="25"/>
      <c r="Y37" s="23"/>
      <c r="Z37" s="24"/>
      <c r="AA37" s="25"/>
      <c r="AB37" s="23"/>
      <c r="AC37" s="24"/>
      <c r="AD37" s="25"/>
      <c r="AE37" s="23"/>
      <c r="AF37" s="24"/>
      <c r="AG37" s="25"/>
      <c r="AH37" s="26"/>
      <c r="AI37" s="27"/>
      <c r="AJ37" s="28"/>
      <c r="AK37" s="90">
        <f t="shared" si="4"/>
        <v>30</v>
      </c>
      <c r="AL37" s="107">
        <f t="shared" si="5"/>
        <v>3</v>
      </c>
    </row>
    <row r="38" spans="1:42" ht="12.6" customHeight="1" x14ac:dyDescent="0.2">
      <c r="A38" s="143" t="s">
        <v>286</v>
      </c>
      <c r="B38" s="212" t="s">
        <v>287</v>
      </c>
      <c r="C38" s="24"/>
      <c r="D38" s="42" t="s">
        <v>213</v>
      </c>
      <c r="E38" s="42" t="s">
        <v>217</v>
      </c>
      <c r="F38" s="43">
        <v>45</v>
      </c>
      <c r="G38" s="23"/>
      <c r="H38" s="24"/>
      <c r="I38" s="25"/>
      <c r="J38" s="23"/>
      <c r="K38" s="24"/>
      <c r="L38" s="25"/>
      <c r="M38" s="23"/>
      <c r="N38" s="24"/>
      <c r="O38" s="25"/>
      <c r="P38" s="23">
        <v>2</v>
      </c>
      <c r="Q38" s="24">
        <v>2</v>
      </c>
      <c r="R38" s="25" t="s">
        <v>37</v>
      </c>
      <c r="S38" s="23"/>
      <c r="T38" s="24"/>
      <c r="U38" s="25"/>
      <c r="V38" s="23"/>
      <c r="W38" s="24"/>
      <c r="X38" s="25"/>
      <c r="Y38" s="23"/>
      <c r="Z38" s="24"/>
      <c r="AA38" s="25"/>
      <c r="AB38" s="23"/>
      <c r="AC38" s="24"/>
      <c r="AD38" s="25"/>
      <c r="AE38" s="23"/>
      <c r="AF38" s="24"/>
      <c r="AG38" s="25"/>
      <c r="AH38" s="26"/>
      <c r="AI38" s="27"/>
      <c r="AJ38" s="28"/>
      <c r="AK38" s="90">
        <f t="shared" si="4"/>
        <v>30</v>
      </c>
      <c r="AL38" s="107">
        <f t="shared" si="5"/>
        <v>2</v>
      </c>
    </row>
    <row r="39" spans="1:42" ht="12.6" customHeight="1" x14ac:dyDescent="0.2">
      <c r="A39" s="143" t="s">
        <v>16</v>
      </c>
      <c r="B39" s="212" t="s">
        <v>338</v>
      </c>
      <c r="C39" s="24"/>
      <c r="D39" s="42" t="s">
        <v>213</v>
      </c>
      <c r="E39" s="42" t="s">
        <v>217</v>
      </c>
      <c r="F39" s="43">
        <v>45</v>
      </c>
      <c r="G39" s="23"/>
      <c r="H39" s="24"/>
      <c r="I39" s="25"/>
      <c r="J39" s="23"/>
      <c r="K39" s="24"/>
      <c r="L39" s="25"/>
      <c r="M39" s="23"/>
      <c r="N39" s="24"/>
      <c r="O39" s="25"/>
      <c r="P39" s="23"/>
      <c r="Q39" s="24"/>
      <c r="R39" s="25"/>
      <c r="S39" s="23">
        <v>2</v>
      </c>
      <c r="T39" s="24">
        <v>3</v>
      </c>
      <c r="U39" s="25" t="s">
        <v>36</v>
      </c>
      <c r="V39" s="23"/>
      <c r="W39" s="24"/>
      <c r="X39" s="25"/>
      <c r="Y39" s="23"/>
      <c r="Z39" s="24"/>
      <c r="AA39" s="25"/>
      <c r="AB39" s="23"/>
      <c r="AC39" s="24"/>
      <c r="AD39" s="25"/>
      <c r="AE39" s="23"/>
      <c r="AF39" s="24"/>
      <c r="AG39" s="25"/>
      <c r="AH39" s="26"/>
      <c r="AI39" s="27"/>
      <c r="AJ39" s="28"/>
      <c r="AK39" s="90">
        <f t="shared" si="4"/>
        <v>30</v>
      </c>
      <c r="AL39" s="107">
        <f t="shared" si="5"/>
        <v>3</v>
      </c>
    </row>
    <row r="40" spans="1:42" ht="12.6" customHeight="1" x14ac:dyDescent="0.2">
      <c r="A40" s="143" t="s">
        <v>288</v>
      </c>
      <c r="B40" s="212" t="s">
        <v>289</v>
      </c>
      <c r="C40" s="24"/>
      <c r="D40" s="42" t="s">
        <v>213</v>
      </c>
      <c r="E40" s="42" t="s">
        <v>217</v>
      </c>
      <c r="F40" s="43">
        <v>45</v>
      </c>
      <c r="G40" s="23"/>
      <c r="H40" s="24"/>
      <c r="I40" s="25"/>
      <c r="J40" s="23"/>
      <c r="K40" s="24"/>
      <c r="L40" s="25"/>
      <c r="M40" s="23">
        <v>2</v>
      </c>
      <c r="N40" s="24">
        <v>2</v>
      </c>
      <c r="O40" s="25" t="s">
        <v>37</v>
      </c>
      <c r="P40" s="23"/>
      <c r="Q40" s="24"/>
      <c r="R40" s="25"/>
      <c r="S40" s="23"/>
      <c r="T40" s="24"/>
      <c r="U40" s="25"/>
      <c r="V40" s="23"/>
      <c r="W40" s="24"/>
      <c r="X40" s="25"/>
      <c r="Y40" s="23"/>
      <c r="Z40" s="24"/>
      <c r="AA40" s="25"/>
      <c r="AB40" s="23"/>
      <c r="AC40" s="24"/>
      <c r="AD40" s="25"/>
      <c r="AE40" s="23"/>
      <c r="AF40" s="24"/>
      <c r="AG40" s="25"/>
      <c r="AH40" s="26"/>
      <c r="AI40" s="27"/>
      <c r="AJ40" s="28"/>
      <c r="AK40" s="90">
        <f t="shared" si="4"/>
        <v>30</v>
      </c>
      <c r="AL40" s="107">
        <f t="shared" si="5"/>
        <v>2</v>
      </c>
    </row>
    <row r="41" spans="1:42" ht="12.6" customHeight="1" x14ac:dyDescent="0.2">
      <c r="A41" s="143" t="s">
        <v>290</v>
      </c>
      <c r="B41" s="212" t="s">
        <v>291</v>
      </c>
      <c r="C41" s="24"/>
      <c r="D41" s="42" t="s">
        <v>213</v>
      </c>
      <c r="E41" s="42" t="s">
        <v>217</v>
      </c>
      <c r="F41" s="43">
        <v>45</v>
      </c>
      <c r="G41" s="23"/>
      <c r="H41" s="24"/>
      <c r="I41" s="25"/>
      <c r="J41" s="23"/>
      <c r="K41" s="24"/>
      <c r="L41" s="25"/>
      <c r="M41" s="23"/>
      <c r="N41" s="24"/>
      <c r="O41" s="25"/>
      <c r="P41" s="23"/>
      <c r="Q41" s="24"/>
      <c r="R41" s="25"/>
      <c r="S41" s="23"/>
      <c r="T41" s="24"/>
      <c r="U41" s="25"/>
      <c r="V41" s="23">
        <v>2</v>
      </c>
      <c r="W41" s="24">
        <v>2</v>
      </c>
      <c r="X41" s="25" t="s">
        <v>37</v>
      </c>
      <c r="Y41" s="23">
        <v>2</v>
      </c>
      <c r="Z41" s="24">
        <v>2</v>
      </c>
      <c r="AA41" s="25" t="s">
        <v>36</v>
      </c>
      <c r="AB41" s="23"/>
      <c r="AC41" s="24"/>
      <c r="AD41" s="25"/>
      <c r="AE41" s="23"/>
      <c r="AF41" s="24"/>
      <c r="AG41" s="25"/>
      <c r="AH41" s="26"/>
      <c r="AI41" s="27"/>
      <c r="AJ41" s="28"/>
      <c r="AK41" s="90">
        <f t="shared" si="4"/>
        <v>60</v>
      </c>
      <c r="AL41" s="107">
        <f t="shared" si="5"/>
        <v>4</v>
      </c>
    </row>
    <row r="42" spans="1:42" ht="12.6" customHeight="1" x14ac:dyDescent="0.2">
      <c r="A42" s="143" t="s">
        <v>172</v>
      </c>
      <c r="B42" s="212" t="s">
        <v>292</v>
      </c>
      <c r="C42" s="24"/>
      <c r="D42" s="42" t="s">
        <v>213</v>
      </c>
      <c r="E42" s="42" t="s">
        <v>217</v>
      </c>
      <c r="F42" s="43">
        <v>45</v>
      </c>
      <c r="G42" s="23"/>
      <c r="H42" s="24"/>
      <c r="I42" s="25"/>
      <c r="J42" s="23"/>
      <c r="K42" s="24"/>
      <c r="L42" s="25"/>
      <c r="M42" s="23"/>
      <c r="N42" s="24"/>
      <c r="O42" s="25"/>
      <c r="P42" s="23"/>
      <c r="Q42" s="24"/>
      <c r="R42" s="25"/>
      <c r="S42" s="23"/>
      <c r="T42" s="24"/>
      <c r="U42" s="25"/>
      <c r="V42" s="23"/>
      <c r="W42" s="24"/>
      <c r="X42" s="25"/>
      <c r="Y42" s="23"/>
      <c r="Z42" s="24"/>
      <c r="AA42" s="25"/>
      <c r="AB42" s="23">
        <v>2</v>
      </c>
      <c r="AC42" s="24">
        <v>2</v>
      </c>
      <c r="AD42" s="25" t="s">
        <v>37</v>
      </c>
      <c r="AE42" s="23">
        <v>2</v>
      </c>
      <c r="AF42" s="24">
        <v>2</v>
      </c>
      <c r="AG42" s="25" t="s">
        <v>36</v>
      </c>
      <c r="AH42" s="26"/>
      <c r="AI42" s="27"/>
      <c r="AJ42" s="28"/>
      <c r="AK42" s="90">
        <f t="shared" si="4"/>
        <v>60</v>
      </c>
      <c r="AL42" s="107">
        <f t="shared" si="5"/>
        <v>4</v>
      </c>
    </row>
    <row r="43" spans="1:42" ht="12.6" customHeight="1" x14ac:dyDescent="0.2">
      <c r="A43" s="143" t="s">
        <v>293</v>
      </c>
      <c r="B43" s="212" t="s">
        <v>294</v>
      </c>
      <c r="C43" s="24"/>
      <c r="D43" s="42" t="s">
        <v>213</v>
      </c>
      <c r="E43" s="42" t="s">
        <v>217</v>
      </c>
      <c r="F43" s="43">
        <v>45</v>
      </c>
      <c r="G43" s="23"/>
      <c r="H43" s="24"/>
      <c r="I43" s="25"/>
      <c r="J43" s="23"/>
      <c r="K43" s="24"/>
      <c r="L43" s="25"/>
      <c r="M43" s="23"/>
      <c r="N43" s="24"/>
      <c r="O43" s="25"/>
      <c r="P43" s="23"/>
      <c r="Q43" s="24"/>
      <c r="R43" s="25"/>
      <c r="S43" s="23"/>
      <c r="T43" s="24"/>
      <c r="U43" s="25"/>
      <c r="V43" s="23"/>
      <c r="W43" s="24"/>
      <c r="X43" s="25"/>
      <c r="Y43" s="23"/>
      <c r="Z43" s="24"/>
      <c r="AA43" s="25"/>
      <c r="AB43" s="23">
        <v>1</v>
      </c>
      <c r="AC43" s="24">
        <v>1</v>
      </c>
      <c r="AD43" s="25" t="s">
        <v>37</v>
      </c>
      <c r="AE43" s="23"/>
      <c r="AF43" s="24"/>
      <c r="AG43" s="25"/>
      <c r="AH43" s="26"/>
      <c r="AI43" s="27"/>
      <c r="AJ43" s="28"/>
      <c r="AK43" s="90">
        <f t="shared" si="4"/>
        <v>15</v>
      </c>
      <c r="AL43" s="107">
        <f t="shared" si="5"/>
        <v>1</v>
      </c>
    </row>
    <row r="44" spans="1:42" ht="12.6" customHeight="1" x14ac:dyDescent="0.2">
      <c r="A44" s="143" t="s">
        <v>295</v>
      </c>
      <c r="B44" s="212" t="s">
        <v>296</v>
      </c>
      <c r="C44" s="24"/>
      <c r="D44" s="42" t="s">
        <v>213</v>
      </c>
      <c r="E44" s="42" t="s">
        <v>217</v>
      </c>
      <c r="F44" s="43">
        <v>45</v>
      </c>
      <c r="G44" s="23"/>
      <c r="H44" s="24"/>
      <c r="I44" s="25"/>
      <c r="J44" s="23"/>
      <c r="K44" s="24"/>
      <c r="L44" s="25"/>
      <c r="M44" s="23"/>
      <c r="N44" s="24"/>
      <c r="O44" s="25"/>
      <c r="P44" s="23"/>
      <c r="Q44" s="24"/>
      <c r="R44" s="25"/>
      <c r="S44" s="23"/>
      <c r="T44" s="24"/>
      <c r="U44" s="25"/>
      <c r="V44" s="23"/>
      <c r="W44" s="24"/>
      <c r="X44" s="25"/>
      <c r="Y44" s="23"/>
      <c r="Z44" s="24"/>
      <c r="AA44" s="25"/>
      <c r="AB44" s="23"/>
      <c r="AC44" s="24"/>
      <c r="AD44" s="25"/>
      <c r="AE44" s="23">
        <v>1</v>
      </c>
      <c r="AF44" s="24">
        <v>1</v>
      </c>
      <c r="AG44" s="25" t="s">
        <v>37</v>
      </c>
      <c r="AH44" s="26"/>
      <c r="AI44" s="27"/>
      <c r="AJ44" s="28"/>
      <c r="AK44" s="90">
        <f t="shared" si="4"/>
        <v>15</v>
      </c>
      <c r="AL44" s="107">
        <f t="shared" si="5"/>
        <v>1</v>
      </c>
    </row>
    <row r="45" spans="1:42" ht="12.6" customHeight="1" thickBot="1" x14ac:dyDescent="0.25">
      <c r="A45" s="144" t="s">
        <v>27</v>
      </c>
      <c r="B45" s="234" t="s">
        <v>340</v>
      </c>
      <c r="C45" s="31"/>
      <c r="D45" s="44" t="s">
        <v>213</v>
      </c>
      <c r="E45" s="44" t="s">
        <v>217</v>
      </c>
      <c r="F45" s="45">
        <v>45</v>
      </c>
      <c r="G45" s="30"/>
      <c r="H45" s="31"/>
      <c r="I45" s="32"/>
      <c r="J45" s="30"/>
      <c r="K45" s="31"/>
      <c r="L45" s="32"/>
      <c r="M45" s="30"/>
      <c r="N45" s="31"/>
      <c r="O45" s="32"/>
      <c r="P45" s="30"/>
      <c r="Q45" s="31"/>
      <c r="R45" s="32"/>
      <c r="S45" s="30"/>
      <c r="T45" s="31"/>
      <c r="U45" s="32"/>
      <c r="V45" s="30"/>
      <c r="W45" s="31"/>
      <c r="X45" s="32"/>
      <c r="Y45" s="30"/>
      <c r="Z45" s="31"/>
      <c r="AA45" s="32"/>
      <c r="AB45" s="30"/>
      <c r="AC45" s="31"/>
      <c r="AD45" s="32"/>
      <c r="AE45" s="30"/>
      <c r="AF45" s="31"/>
      <c r="AG45" s="32"/>
      <c r="AH45" s="33">
        <v>2</v>
      </c>
      <c r="AI45" s="34">
        <v>2</v>
      </c>
      <c r="AJ45" s="35" t="s">
        <v>37</v>
      </c>
      <c r="AK45" s="91">
        <f t="shared" si="4"/>
        <v>30</v>
      </c>
      <c r="AL45" s="108">
        <f t="shared" si="5"/>
        <v>2</v>
      </c>
    </row>
    <row r="46" spans="1:42" ht="12.6" customHeight="1" thickBot="1" x14ac:dyDescent="0.3">
      <c r="A46" s="259" t="s">
        <v>339</v>
      </c>
      <c r="B46" s="260"/>
      <c r="C46" s="260"/>
      <c r="D46" s="260"/>
      <c r="E46" s="260"/>
      <c r="F46" s="261"/>
      <c r="G46" s="115">
        <f>SUM(G35:G45)</f>
        <v>0</v>
      </c>
      <c r="H46" s="116">
        <f>SUM(H35:H45)</f>
        <v>0</v>
      </c>
      <c r="I46" s="117"/>
      <c r="J46" s="115">
        <f>SUM(J35:J45)</f>
        <v>4</v>
      </c>
      <c r="K46" s="116">
        <f>SUM(K35:K45)</f>
        <v>6</v>
      </c>
      <c r="L46" s="117"/>
      <c r="M46" s="115">
        <f>SUM(M35:M45)</f>
        <v>2</v>
      </c>
      <c r="N46" s="116">
        <f>SUM(N35:N45)</f>
        <v>2</v>
      </c>
      <c r="O46" s="117"/>
      <c r="P46" s="115">
        <f>SUM(P35:P45)</f>
        <v>4</v>
      </c>
      <c r="Q46" s="116">
        <f>SUM(Q35:Q45)</f>
        <v>5</v>
      </c>
      <c r="R46" s="117"/>
      <c r="S46" s="115">
        <f>SUM(S35:S45)</f>
        <v>2</v>
      </c>
      <c r="T46" s="116">
        <f>SUM(T35:T45)</f>
        <v>3</v>
      </c>
      <c r="U46" s="117"/>
      <c r="V46" s="115">
        <f>SUM(V35:V45)</f>
        <v>2</v>
      </c>
      <c r="W46" s="116">
        <f>SUM(W35:W45)</f>
        <v>2</v>
      </c>
      <c r="X46" s="117"/>
      <c r="Y46" s="115">
        <f>SUM(Y35:Y45)</f>
        <v>2</v>
      </c>
      <c r="Z46" s="116">
        <f>SUM(Z35:Z45)</f>
        <v>2</v>
      </c>
      <c r="AA46" s="117"/>
      <c r="AB46" s="115">
        <f>SUM(AB35:AB45)</f>
        <v>3</v>
      </c>
      <c r="AC46" s="116">
        <f>SUM(AC35:AC45)</f>
        <v>3</v>
      </c>
      <c r="AD46" s="117"/>
      <c r="AE46" s="115">
        <f>SUM(AE35:AE45)</f>
        <v>3</v>
      </c>
      <c r="AF46" s="116">
        <f>SUM(AF35:AF45)</f>
        <v>3</v>
      </c>
      <c r="AG46" s="117"/>
      <c r="AH46" s="118">
        <f>SUM(AH35:AH45)</f>
        <v>2</v>
      </c>
      <c r="AI46" s="119">
        <f>SUM(AI35:AI45)</f>
        <v>2</v>
      </c>
      <c r="AJ46" s="120"/>
      <c r="AK46" s="121">
        <f>SUM(AK35:AK45)</f>
        <v>360</v>
      </c>
      <c r="AL46" s="138">
        <f>SUM(AL35:AL45)</f>
        <v>28</v>
      </c>
    </row>
    <row r="47" spans="1:42" ht="12.6" customHeight="1" thickBot="1" x14ac:dyDescent="0.3">
      <c r="A47" s="264" t="s">
        <v>297</v>
      </c>
      <c r="B47" s="265"/>
      <c r="C47" s="265"/>
      <c r="D47" s="265"/>
      <c r="E47" s="265"/>
      <c r="F47" s="265"/>
      <c r="G47" s="265"/>
      <c r="H47" s="265"/>
      <c r="I47" s="265"/>
      <c r="J47" s="265"/>
      <c r="K47" s="265"/>
      <c r="L47" s="265"/>
      <c r="M47" s="265"/>
      <c r="N47" s="265"/>
      <c r="O47" s="265"/>
      <c r="P47" s="265"/>
      <c r="Q47" s="265"/>
      <c r="R47" s="265"/>
      <c r="S47" s="265"/>
      <c r="T47" s="265"/>
      <c r="U47" s="265"/>
      <c r="V47" s="265"/>
      <c r="W47" s="265"/>
      <c r="X47" s="265"/>
      <c r="Y47" s="265"/>
      <c r="Z47" s="265"/>
      <c r="AA47" s="265"/>
      <c r="AB47" s="265"/>
      <c r="AC47" s="265"/>
      <c r="AD47" s="265"/>
      <c r="AE47" s="265"/>
      <c r="AF47" s="265"/>
      <c r="AG47" s="265"/>
      <c r="AH47" s="265"/>
      <c r="AI47" s="265"/>
      <c r="AJ47" s="265"/>
      <c r="AK47" s="265"/>
      <c r="AL47" s="266"/>
    </row>
    <row r="48" spans="1:42" ht="12.6" customHeight="1" x14ac:dyDescent="0.25">
      <c r="A48" s="148" t="s">
        <v>1069</v>
      </c>
      <c r="B48" s="235" t="s">
        <v>298</v>
      </c>
      <c r="C48" s="236"/>
      <c r="D48" s="42" t="s">
        <v>213</v>
      </c>
      <c r="E48" s="42" t="s">
        <v>217</v>
      </c>
      <c r="F48" s="43">
        <v>45</v>
      </c>
      <c r="G48" s="23"/>
      <c r="H48" s="24"/>
      <c r="I48" s="25"/>
      <c r="J48" s="23"/>
      <c r="K48" s="24"/>
      <c r="L48" s="25"/>
      <c r="M48" s="23"/>
      <c r="N48" s="24"/>
      <c r="O48" s="25"/>
      <c r="P48" s="23"/>
      <c r="Q48" s="24"/>
      <c r="R48" s="25"/>
      <c r="S48" s="23"/>
      <c r="T48" s="24"/>
      <c r="U48" s="25"/>
      <c r="V48" s="23">
        <v>1</v>
      </c>
      <c r="W48" s="24">
        <v>2</v>
      </c>
      <c r="X48" s="25" t="s">
        <v>37</v>
      </c>
      <c r="Y48" s="23"/>
      <c r="Z48" s="24"/>
      <c r="AA48" s="25"/>
      <c r="AB48" s="23"/>
      <c r="AC48" s="24"/>
      <c r="AD48" s="25"/>
      <c r="AE48" s="23"/>
      <c r="AF48" s="24"/>
      <c r="AG48" s="25"/>
      <c r="AH48" s="26"/>
      <c r="AI48" s="27"/>
      <c r="AJ48" s="28"/>
      <c r="AK48" s="127">
        <f t="shared" si="4"/>
        <v>15</v>
      </c>
      <c r="AL48" s="141">
        <f t="shared" si="5"/>
        <v>2</v>
      </c>
    </row>
    <row r="49" spans="1:38" ht="12.6" customHeight="1" x14ac:dyDescent="0.25">
      <c r="A49" s="148" t="s">
        <v>626</v>
      </c>
      <c r="B49" s="235" t="s">
        <v>635</v>
      </c>
      <c r="C49" s="236"/>
      <c r="D49" s="42" t="s">
        <v>213</v>
      </c>
      <c r="E49" s="42" t="s">
        <v>217</v>
      </c>
      <c r="F49" s="43">
        <v>45</v>
      </c>
      <c r="G49" s="23"/>
      <c r="H49" s="24"/>
      <c r="I49" s="25"/>
      <c r="J49" s="23"/>
      <c r="K49" s="24"/>
      <c r="L49" s="25"/>
      <c r="M49" s="23"/>
      <c r="N49" s="24"/>
      <c r="O49" s="25"/>
      <c r="P49" s="23"/>
      <c r="Q49" s="24"/>
      <c r="R49" s="25"/>
      <c r="S49" s="23"/>
      <c r="T49" s="24"/>
      <c r="U49" s="25"/>
      <c r="V49" s="23"/>
      <c r="W49" s="24"/>
      <c r="X49" s="25"/>
      <c r="Y49" s="23">
        <v>1</v>
      </c>
      <c r="Z49" s="24">
        <v>2</v>
      </c>
      <c r="AA49" s="25" t="s">
        <v>37</v>
      </c>
      <c r="AB49" s="23">
        <v>1</v>
      </c>
      <c r="AC49" s="24">
        <v>2</v>
      </c>
      <c r="AD49" s="25" t="s">
        <v>37</v>
      </c>
      <c r="AE49" s="23">
        <v>1</v>
      </c>
      <c r="AF49" s="24">
        <v>2</v>
      </c>
      <c r="AG49" s="25" t="s">
        <v>37</v>
      </c>
      <c r="AH49" s="26"/>
      <c r="AI49" s="27"/>
      <c r="AJ49" s="28"/>
      <c r="AK49" s="90">
        <f t="shared" si="4"/>
        <v>45</v>
      </c>
      <c r="AL49" s="107">
        <f t="shared" si="5"/>
        <v>6</v>
      </c>
    </row>
    <row r="50" spans="1:38" ht="12.6" customHeight="1" x14ac:dyDescent="0.25">
      <c r="A50" s="148" t="s">
        <v>627</v>
      </c>
      <c r="B50" s="235" t="s">
        <v>636</v>
      </c>
      <c r="C50" s="55" t="s">
        <v>637</v>
      </c>
      <c r="D50" s="42"/>
      <c r="E50" s="42"/>
      <c r="F50" s="43"/>
      <c r="G50" s="23"/>
      <c r="H50" s="24"/>
      <c r="I50" s="25"/>
      <c r="J50" s="23"/>
      <c r="K50" s="24"/>
      <c r="L50" s="25"/>
      <c r="M50" s="23"/>
      <c r="N50" s="24"/>
      <c r="O50" s="25"/>
      <c r="P50" s="23"/>
      <c r="Q50" s="24"/>
      <c r="R50" s="25"/>
      <c r="S50" s="23"/>
      <c r="T50" s="24"/>
      <c r="U50" s="25"/>
      <c r="V50" s="23"/>
      <c r="W50" s="24"/>
      <c r="X50" s="25"/>
      <c r="Y50" s="23"/>
      <c r="Z50" s="24"/>
      <c r="AA50" s="25"/>
      <c r="AB50" s="23"/>
      <c r="AC50" s="24"/>
      <c r="AD50" s="25"/>
      <c r="AE50" s="23">
        <v>0</v>
      </c>
      <c r="AF50" s="24">
        <v>1</v>
      </c>
      <c r="AG50" s="25" t="s">
        <v>41</v>
      </c>
      <c r="AH50" s="26"/>
      <c r="AI50" s="27"/>
      <c r="AJ50" s="28"/>
      <c r="AK50" s="90">
        <f t="shared" si="4"/>
        <v>0</v>
      </c>
      <c r="AL50" s="107">
        <f t="shared" si="5"/>
        <v>1</v>
      </c>
    </row>
    <row r="51" spans="1:38" ht="12.6" customHeight="1" x14ac:dyDescent="0.25">
      <c r="A51" s="148" t="s">
        <v>628</v>
      </c>
      <c r="B51" s="235" t="s">
        <v>638</v>
      </c>
      <c r="C51" s="55"/>
      <c r="D51" s="42" t="s">
        <v>213</v>
      </c>
      <c r="E51" s="42" t="s">
        <v>217</v>
      </c>
      <c r="F51" s="43">
        <v>45</v>
      </c>
      <c r="G51" s="23"/>
      <c r="H51" s="24"/>
      <c r="I51" s="25"/>
      <c r="J51" s="23"/>
      <c r="K51" s="24"/>
      <c r="L51" s="25"/>
      <c r="M51" s="23"/>
      <c r="N51" s="24"/>
      <c r="O51" s="25"/>
      <c r="P51" s="23"/>
      <c r="Q51" s="24"/>
      <c r="R51" s="25"/>
      <c r="S51" s="23"/>
      <c r="T51" s="24"/>
      <c r="U51" s="25"/>
      <c r="V51" s="23"/>
      <c r="W51" s="24"/>
      <c r="X51" s="25"/>
      <c r="Y51" s="23"/>
      <c r="Z51" s="24"/>
      <c r="AA51" s="25"/>
      <c r="AB51" s="23"/>
      <c r="AC51" s="24"/>
      <c r="AD51" s="25"/>
      <c r="AE51" s="23"/>
      <c r="AF51" s="24"/>
      <c r="AG51" s="25"/>
      <c r="AH51" s="26">
        <v>1</v>
      </c>
      <c r="AI51" s="27">
        <v>2</v>
      </c>
      <c r="AJ51" s="28" t="s">
        <v>37</v>
      </c>
      <c r="AK51" s="90">
        <f t="shared" si="4"/>
        <v>15</v>
      </c>
      <c r="AL51" s="107">
        <f t="shared" si="5"/>
        <v>2</v>
      </c>
    </row>
    <row r="52" spans="1:38" ht="12.6" customHeight="1" x14ac:dyDescent="0.25">
      <c r="A52" s="148" t="s">
        <v>545</v>
      </c>
      <c r="B52" s="235" t="s">
        <v>548</v>
      </c>
      <c r="C52" s="55"/>
      <c r="D52" s="42" t="s">
        <v>213</v>
      </c>
      <c r="E52" s="42" t="s">
        <v>217</v>
      </c>
      <c r="F52" s="43">
        <v>45</v>
      </c>
      <c r="G52" s="23"/>
      <c r="H52" s="24"/>
      <c r="I52" s="25"/>
      <c r="J52" s="23"/>
      <c r="K52" s="24"/>
      <c r="L52" s="25"/>
      <c r="M52" s="23"/>
      <c r="N52" s="24"/>
      <c r="O52" s="25"/>
      <c r="P52" s="23"/>
      <c r="Q52" s="24"/>
      <c r="R52" s="25"/>
      <c r="S52" s="23"/>
      <c r="T52" s="24"/>
      <c r="U52" s="25"/>
      <c r="V52" s="23"/>
      <c r="W52" s="24"/>
      <c r="X52" s="25"/>
      <c r="Y52" s="23">
        <v>1</v>
      </c>
      <c r="Z52" s="24">
        <v>2</v>
      </c>
      <c r="AA52" s="25" t="s">
        <v>37</v>
      </c>
      <c r="AB52" s="23">
        <v>1</v>
      </c>
      <c r="AC52" s="24">
        <v>2</v>
      </c>
      <c r="AD52" s="25" t="s">
        <v>37</v>
      </c>
      <c r="AE52" s="23">
        <v>1</v>
      </c>
      <c r="AF52" s="24">
        <v>2</v>
      </c>
      <c r="AG52" s="25" t="s">
        <v>37</v>
      </c>
      <c r="AH52" s="26"/>
      <c r="AI52" s="27"/>
      <c r="AJ52" s="28"/>
      <c r="AK52" s="90">
        <f t="shared" si="4"/>
        <v>45</v>
      </c>
      <c r="AL52" s="107">
        <f t="shared" si="5"/>
        <v>6</v>
      </c>
    </row>
    <row r="53" spans="1:38" ht="12.6" customHeight="1" x14ac:dyDescent="0.25">
      <c r="A53" s="148" t="s">
        <v>546</v>
      </c>
      <c r="B53" s="235" t="s">
        <v>549</v>
      </c>
      <c r="C53" s="55" t="s">
        <v>1119</v>
      </c>
      <c r="D53" s="42"/>
      <c r="E53" s="42"/>
      <c r="F53" s="43"/>
      <c r="G53" s="23"/>
      <c r="H53" s="24"/>
      <c r="I53" s="25"/>
      <c r="J53" s="23"/>
      <c r="K53" s="24"/>
      <c r="L53" s="25"/>
      <c r="M53" s="23"/>
      <c r="N53" s="24"/>
      <c r="O53" s="25"/>
      <c r="P53" s="23"/>
      <c r="Q53" s="24"/>
      <c r="R53" s="25"/>
      <c r="S53" s="23"/>
      <c r="T53" s="24"/>
      <c r="U53" s="25"/>
      <c r="V53" s="23"/>
      <c r="W53" s="24"/>
      <c r="X53" s="25"/>
      <c r="Y53" s="23"/>
      <c r="Z53" s="24"/>
      <c r="AA53" s="25"/>
      <c r="AB53" s="23"/>
      <c r="AC53" s="24"/>
      <c r="AD53" s="25"/>
      <c r="AE53" s="23">
        <v>0</v>
      </c>
      <c r="AF53" s="24">
        <v>1</v>
      </c>
      <c r="AG53" s="25" t="s">
        <v>41</v>
      </c>
      <c r="AH53" s="26"/>
      <c r="AI53" s="27"/>
      <c r="AJ53" s="28"/>
      <c r="AK53" s="90">
        <f t="shared" si="4"/>
        <v>0</v>
      </c>
      <c r="AL53" s="107">
        <f t="shared" si="5"/>
        <v>1</v>
      </c>
    </row>
    <row r="54" spans="1:38" ht="12.6" customHeight="1" x14ac:dyDescent="0.25">
      <c r="A54" s="148" t="s">
        <v>547</v>
      </c>
      <c r="B54" s="235" t="s">
        <v>550</v>
      </c>
      <c r="C54" s="55"/>
      <c r="D54" s="42" t="s">
        <v>213</v>
      </c>
      <c r="E54" s="42" t="s">
        <v>217</v>
      </c>
      <c r="F54" s="43">
        <v>45</v>
      </c>
      <c r="G54" s="23"/>
      <c r="H54" s="24"/>
      <c r="I54" s="25"/>
      <c r="J54" s="23"/>
      <c r="K54" s="24"/>
      <c r="L54" s="25"/>
      <c r="M54" s="23"/>
      <c r="N54" s="24"/>
      <c r="O54" s="25"/>
      <c r="P54" s="23"/>
      <c r="Q54" s="24"/>
      <c r="R54" s="25"/>
      <c r="S54" s="23"/>
      <c r="T54" s="24"/>
      <c r="U54" s="25"/>
      <c r="V54" s="23"/>
      <c r="W54" s="24"/>
      <c r="X54" s="25"/>
      <c r="Y54" s="23"/>
      <c r="Z54" s="24"/>
      <c r="AA54" s="25"/>
      <c r="AB54" s="23"/>
      <c r="AC54" s="24"/>
      <c r="AD54" s="25"/>
      <c r="AE54" s="23"/>
      <c r="AF54" s="24"/>
      <c r="AG54" s="25"/>
      <c r="AH54" s="26">
        <v>1</v>
      </c>
      <c r="AI54" s="27">
        <v>2</v>
      </c>
      <c r="AJ54" s="28" t="s">
        <v>37</v>
      </c>
      <c r="AK54" s="90">
        <f>SUM(G54,J54,M54,P54,S54,V54,Y54,AB54,AE54,AH54)*15</f>
        <v>15</v>
      </c>
      <c r="AL54" s="107">
        <f>SUM(H54,K54,N54,Q54,T54,W54,Z54,AC54,AF54,AI54)</f>
        <v>2</v>
      </c>
    </row>
    <row r="55" spans="1:38" ht="12.6" customHeight="1" x14ac:dyDescent="0.25">
      <c r="A55" s="148" t="s">
        <v>311</v>
      </c>
      <c r="B55" s="212" t="s">
        <v>312</v>
      </c>
      <c r="C55" s="55"/>
      <c r="D55" s="42" t="s">
        <v>213</v>
      </c>
      <c r="E55" s="42" t="s">
        <v>217</v>
      </c>
      <c r="F55" s="43">
        <v>45</v>
      </c>
      <c r="G55" s="23"/>
      <c r="H55" s="24"/>
      <c r="I55" s="25"/>
      <c r="J55" s="23"/>
      <c r="K55" s="24"/>
      <c r="L55" s="25"/>
      <c r="M55" s="23"/>
      <c r="N55" s="24"/>
      <c r="O55" s="25"/>
      <c r="P55" s="23"/>
      <c r="Q55" s="24"/>
      <c r="R55" s="25"/>
      <c r="S55" s="23"/>
      <c r="T55" s="24"/>
      <c r="U55" s="25"/>
      <c r="V55" s="23"/>
      <c r="W55" s="24"/>
      <c r="X55" s="25"/>
      <c r="Y55" s="23"/>
      <c r="Z55" s="24"/>
      <c r="AA55" s="25"/>
      <c r="AB55" s="23"/>
      <c r="AC55" s="24"/>
      <c r="AD55" s="25"/>
      <c r="AE55" s="23">
        <v>1</v>
      </c>
      <c r="AF55" s="24">
        <v>2</v>
      </c>
      <c r="AG55" s="25" t="s">
        <v>37</v>
      </c>
      <c r="AH55" s="26"/>
      <c r="AI55" s="27"/>
      <c r="AJ55" s="28"/>
      <c r="AK55" s="90">
        <f>SUM(G55,J55,M55,P55,S55,V55,Y55,AB55,AE55,AH55)*15</f>
        <v>15</v>
      </c>
      <c r="AL55" s="107">
        <f>SUM(H55,K55,N55,Q55,T55,W55,Z55,AC55,AF55,AI55)</f>
        <v>2</v>
      </c>
    </row>
    <row r="56" spans="1:38" ht="12.6" customHeight="1" thickBot="1" x14ac:dyDescent="0.3">
      <c r="A56" s="152" t="s">
        <v>313</v>
      </c>
      <c r="B56" s="234" t="s">
        <v>314</v>
      </c>
      <c r="C56" s="57"/>
      <c r="D56" s="44" t="s">
        <v>213</v>
      </c>
      <c r="E56" s="44" t="s">
        <v>217</v>
      </c>
      <c r="F56" s="45">
        <v>45</v>
      </c>
      <c r="G56" s="30"/>
      <c r="H56" s="31"/>
      <c r="I56" s="32"/>
      <c r="J56" s="30"/>
      <c r="K56" s="31"/>
      <c r="L56" s="32"/>
      <c r="M56" s="30">
        <v>2</v>
      </c>
      <c r="N56" s="31">
        <v>2</v>
      </c>
      <c r="O56" s="32" t="s">
        <v>37</v>
      </c>
      <c r="P56" s="30"/>
      <c r="Q56" s="31"/>
      <c r="R56" s="32"/>
      <c r="S56" s="30"/>
      <c r="T56" s="31"/>
      <c r="U56" s="32"/>
      <c r="V56" s="30"/>
      <c r="W56" s="31"/>
      <c r="X56" s="32"/>
      <c r="Y56" s="30"/>
      <c r="Z56" s="31"/>
      <c r="AA56" s="32"/>
      <c r="AB56" s="30"/>
      <c r="AC56" s="31"/>
      <c r="AD56" s="32"/>
      <c r="AE56" s="30"/>
      <c r="AF56" s="31"/>
      <c r="AG56" s="32"/>
      <c r="AH56" s="33"/>
      <c r="AI56" s="34"/>
      <c r="AJ56" s="35"/>
      <c r="AK56" s="91">
        <f>SUM(G56,J56,M56,P56,S56,V56,Y56,AB56,AE56,AH56)*15</f>
        <v>30</v>
      </c>
      <c r="AL56" s="108">
        <f>SUM(H56,K56,N56,Q56,T56,W56,Z56,AC56,AF56,AI56)</f>
        <v>2</v>
      </c>
    </row>
    <row r="57" spans="1:38" ht="12.6" customHeight="1" thickBot="1" x14ac:dyDescent="0.3">
      <c r="A57" s="259" t="s">
        <v>343</v>
      </c>
      <c r="B57" s="260"/>
      <c r="C57" s="260"/>
      <c r="D57" s="260"/>
      <c r="E57" s="260"/>
      <c r="F57" s="261"/>
      <c r="G57" s="115">
        <f>SUM(G48:G56)</f>
        <v>0</v>
      </c>
      <c r="H57" s="116">
        <f>SUM(H48:H56)</f>
        <v>0</v>
      </c>
      <c r="I57" s="117"/>
      <c r="J57" s="115">
        <f>SUM(J48:J56)</f>
        <v>0</v>
      </c>
      <c r="K57" s="116">
        <f>SUM(K48:K56)</f>
        <v>0</v>
      </c>
      <c r="L57" s="117"/>
      <c r="M57" s="115">
        <f>SUM(M48:M56)</f>
        <v>2</v>
      </c>
      <c r="N57" s="116">
        <f>SUM(N48:N56)</f>
        <v>2</v>
      </c>
      <c r="O57" s="117"/>
      <c r="P57" s="115">
        <f>SUM(P48:P56)</f>
        <v>0</v>
      </c>
      <c r="Q57" s="116">
        <f>SUM(Q48:Q56)</f>
        <v>0</v>
      </c>
      <c r="R57" s="117"/>
      <c r="S57" s="115">
        <f>SUM(S48:S56)</f>
        <v>0</v>
      </c>
      <c r="T57" s="116">
        <f>SUM(T48:T56)</f>
        <v>0</v>
      </c>
      <c r="U57" s="117"/>
      <c r="V57" s="115">
        <f>SUM(V48:V56)</f>
        <v>1</v>
      </c>
      <c r="W57" s="116">
        <f>SUM(W48:W56)</f>
        <v>2</v>
      </c>
      <c r="X57" s="117"/>
      <c r="Y57" s="115">
        <f>SUM(Y48:Y56)</f>
        <v>2</v>
      </c>
      <c r="Z57" s="116">
        <f>SUM(Z48:Z56)</f>
        <v>4</v>
      </c>
      <c r="AA57" s="117"/>
      <c r="AB57" s="115">
        <f>SUM(AB48:AB56)</f>
        <v>2</v>
      </c>
      <c r="AC57" s="116">
        <f>SUM(AC48:AC56)</f>
        <v>4</v>
      </c>
      <c r="AD57" s="117"/>
      <c r="AE57" s="115">
        <f>SUM(AE48:AE56)</f>
        <v>3</v>
      </c>
      <c r="AF57" s="116">
        <f>SUM(AF48:AF56)</f>
        <v>8</v>
      </c>
      <c r="AG57" s="117"/>
      <c r="AH57" s="118">
        <f>SUM(AH48:AH56)</f>
        <v>2</v>
      </c>
      <c r="AI57" s="119">
        <f>SUM(AI48:AI56)</f>
        <v>4</v>
      </c>
      <c r="AJ57" s="120"/>
      <c r="AK57" s="121">
        <f>SUM(AK48:AK56)</f>
        <v>180</v>
      </c>
      <c r="AL57" s="138">
        <f>SUM(AL48:AL56)</f>
        <v>24</v>
      </c>
    </row>
    <row r="58" spans="1:38" ht="12.6" customHeight="1" thickBot="1" x14ac:dyDescent="0.3">
      <c r="A58" s="264" t="s">
        <v>315</v>
      </c>
      <c r="B58" s="265"/>
      <c r="C58" s="265"/>
      <c r="D58" s="265"/>
      <c r="E58" s="265"/>
      <c r="F58" s="265"/>
      <c r="G58" s="265"/>
      <c r="H58" s="265"/>
      <c r="I58" s="265"/>
      <c r="J58" s="265"/>
      <c r="K58" s="265"/>
      <c r="L58" s="265"/>
      <c r="M58" s="265"/>
      <c r="N58" s="265"/>
      <c r="O58" s="265"/>
      <c r="P58" s="265"/>
      <c r="Q58" s="265"/>
      <c r="R58" s="265"/>
      <c r="S58" s="265"/>
      <c r="T58" s="265"/>
      <c r="U58" s="265"/>
      <c r="V58" s="265"/>
      <c r="W58" s="265"/>
      <c r="X58" s="265"/>
      <c r="Y58" s="265"/>
      <c r="Z58" s="265"/>
      <c r="AA58" s="265"/>
      <c r="AB58" s="265"/>
      <c r="AC58" s="265"/>
      <c r="AD58" s="265"/>
      <c r="AE58" s="265"/>
      <c r="AF58" s="265"/>
      <c r="AG58" s="265"/>
      <c r="AH58" s="265"/>
      <c r="AI58" s="265"/>
      <c r="AJ58" s="265"/>
      <c r="AK58" s="265"/>
      <c r="AL58" s="266"/>
    </row>
    <row r="59" spans="1:38" ht="12.6" customHeight="1" x14ac:dyDescent="0.25">
      <c r="A59" s="151" t="s">
        <v>344</v>
      </c>
      <c r="B59" s="211" t="s">
        <v>316</v>
      </c>
      <c r="C59" s="16"/>
      <c r="D59" s="40" t="s">
        <v>213</v>
      </c>
      <c r="E59" s="40" t="s">
        <v>37</v>
      </c>
      <c r="F59" s="41" t="s">
        <v>230</v>
      </c>
      <c r="G59" s="15"/>
      <c r="H59" s="16"/>
      <c r="I59" s="17"/>
      <c r="J59" s="15">
        <v>2</v>
      </c>
      <c r="K59" s="16">
        <v>1</v>
      </c>
      <c r="L59" s="17" t="s">
        <v>37</v>
      </c>
      <c r="M59" s="15"/>
      <c r="N59" s="16"/>
      <c r="O59" s="17"/>
      <c r="P59" s="15"/>
      <c r="Q59" s="16"/>
      <c r="R59" s="17"/>
      <c r="S59" s="15"/>
      <c r="T59" s="16"/>
      <c r="U59" s="17"/>
      <c r="V59" s="15"/>
      <c r="W59" s="16"/>
      <c r="X59" s="17"/>
      <c r="Y59" s="15"/>
      <c r="Z59" s="16"/>
      <c r="AA59" s="17"/>
      <c r="AB59" s="15"/>
      <c r="AC59" s="16"/>
      <c r="AD59" s="17"/>
      <c r="AE59" s="15"/>
      <c r="AF59" s="16"/>
      <c r="AG59" s="17"/>
      <c r="AH59" s="18"/>
      <c r="AI59" s="19"/>
      <c r="AJ59" s="20"/>
      <c r="AK59" s="89">
        <f t="shared" ref="AK59:AK66" si="6">SUM(G59,J59,M59,P59,S59,V59,Y59,AB59,AE59,AH59)*15</f>
        <v>30</v>
      </c>
      <c r="AL59" s="105">
        <f t="shared" ref="AL59:AL63" si="7">SUM(H59,K59,N59,Q59,T59,W59,Z59,AC59,AF59,AI59)</f>
        <v>1</v>
      </c>
    </row>
    <row r="60" spans="1:38" ht="12.6" customHeight="1" x14ac:dyDescent="0.25">
      <c r="A60" s="148" t="s">
        <v>24</v>
      </c>
      <c r="B60" s="212" t="s">
        <v>317</v>
      </c>
      <c r="C60" s="24"/>
      <c r="D60" s="42" t="s">
        <v>213</v>
      </c>
      <c r="E60" s="42" t="s">
        <v>37</v>
      </c>
      <c r="F60" s="43" t="s">
        <v>230</v>
      </c>
      <c r="G60" s="23"/>
      <c r="H60" s="24"/>
      <c r="I60" s="25"/>
      <c r="J60" s="23"/>
      <c r="K60" s="24"/>
      <c r="L60" s="25"/>
      <c r="M60" s="23">
        <v>2</v>
      </c>
      <c r="N60" s="24">
        <v>1</v>
      </c>
      <c r="O60" s="25" t="s">
        <v>37</v>
      </c>
      <c r="P60" s="23"/>
      <c r="Q60" s="24"/>
      <c r="R60" s="25"/>
      <c r="S60" s="23"/>
      <c r="T60" s="24"/>
      <c r="U60" s="25"/>
      <c r="V60" s="23"/>
      <c r="W60" s="24"/>
      <c r="X60" s="25"/>
      <c r="Y60" s="23"/>
      <c r="Z60" s="24"/>
      <c r="AA60" s="25"/>
      <c r="AB60" s="23"/>
      <c r="AC60" s="24"/>
      <c r="AD60" s="25"/>
      <c r="AE60" s="23"/>
      <c r="AF60" s="24"/>
      <c r="AG60" s="25"/>
      <c r="AH60" s="26"/>
      <c r="AI60" s="27"/>
      <c r="AJ60" s="28"/>
      <c r="AK60" s="90">
        <f t="shared" si="6"/>
        <v>30</v>
      </c>
      <c r="AL60" s="107">
        <f t="shared" si="7"/>
        <v>1</v>
      </c>
    </row>
    <row r="61" spans="1:38" ht="12.6" customHeight="1" x14ac:dyDescent="0.25">
      <c r="A61" s="148" t="s">
        <v>17</v>
      </c>
      <c r="B61" s="212" t="s">
        <v>318</v>
      </c>
      <c r="C61" s="24"/>
      <c r="D61" s="42" t="s">
        <v>213</v>
      </c>
      <c r="E61" s="42" t="s">
        <v>37</v>
      </c>
      <c r="F61" s="43" t="s">
        <v>230</v>
      </c>
      <c r="G61" s="23"/>
      <c r="H61" s="24"/>
      <c r="I61" s="25"/>
      <c r="J61" s="23"/>
      <c r="K61" s="24"/>
      <c r="L61" s="25"/>
      <c r="M61" s="23"/>
      <c r="N61" s="24"/>
      <c r="O61" s="25"/>
      <c r="P61" s="23">
        <v>2</v>
      </c>
      <c r="Q61" s="24">
        <v>1</v>
      </c>
      <c r="R61" s="25" t="s">
        <v>37</v>
      </c>
      <c r="S61" s="23"/>
      <c r="T61" s="24"/>
      <c r="U61" s="25"/>
      <c r="V61" s="23"/>
      <c r="W61" s="24"/>
      <c r="X61" s="25"/>
      <c r="Y61" s="23"/>
      <c r="Z61" s="24"/>
      <c r="AA61" s="25"/>
      <c r="AB61" s="23"/>
      <c r="AC61" s="24"/>
      <c r="AD61" s="25"/>
      <c r="AE61" s="23"/>
      <c r="AF61" s="24"/>
      <c r="AG61" s="25"/>
      <c r="AH61" s="26"/>
      <c r="AI61" s="27"/>
      <c r="AJ61" s="28"/>
      <c r="AK61" s="90">
        <f t="shared" si="6"/>
        <v>30</v>
      </c>
      <c r="AL61" s="107">
        <f t="shared" si="7"/>
        <v>1</v>
      </c>
    </row>
    <row r="62" spans="1:38" ht="12.6" customHeight="1" x14ac:dyDescent="0.25">
      <c r="A62" s="148" t="s">
        <v>26</v>
      </c>
      <c r="B62" s="212" t="s">
        <v>319</v>
      </c>
      <c r="C62" s="24"/>
      <c r="D62" s="42" t="s">
        <v>213</v>
      </c>
      <c r="E62" s="42" t="s">
        <v>37</v>
      </c>
      <c r="F62" s="43" t="s">
        <v>230</v>
      </c>
      <c r="G62" s="23"/>
      <c r="H62" s="24"/>
      <c r="I62" s="25"/>
      <c r="J62" s="23"/>
      <c r="K62" s="24"/>
      <c r="L62" s="25"/>
      <c r="M62" s="23"/>
      <c r="N62" s="24"/>
      <c r="O62" s="25"/>
      <c r="P62" s="23"/>
      <c r="Q62" s="24"/>
      <c r="R62" s="25"/>
      <c r="S62" s="23">
        <v>2</v>
      </c>
      <c r="T62" s="24">
        <v>1</v>
      </c>
      <c r="U62" s="25" t="s">
        <v>37</v>
      </c>
      <c r="V62" s="23"/>
      <c r="W62" s="24"/>
      <c r="X62" s="25"/>
      <c r="Y62" s="23"/>
      <c r="Z62" s="24"/>
      <c r="AA62" s="25"/>
      <c r="AB62" s="23"/>
      <c r="AC62" s="24"/>
      <c r="AD62" s="25"/>
      <c r="AE62" s="23"/>
      <c r="AF62" s="24"/>
      <c r="AG62" s="25"/>
      <c r="AH62" s="26"/>
      <c r="AI62" s="27"/>
      <c r="AJ62" s="28"/>
      <c r="AK62" s="90">
        <f t="shared" si="6"/>
        <v>30</v>
      </c>
      <c r="AL62" s="107">
        <f t="shared" si="7"/>
        <v>1</v>
      </c>
    </row>
    <row r="63" spans="1:38" ht="12.6" customHeight="1" x14ac:dyDescent="0.25">
      <c r="A63" s="148" t="s">
        <v>320</v>
      </c>
      <c r="B63" s="212" t="s">
        <v>321</v>
      </c>
      <c r="C63" s="24"/>
      <c r="D63" s="42" t="s">
        <v>213</v>
      </c>
      <c r="E63" s="42" t="s">
        <v>37</v>
      </c>
      <c r="F63" s="43" t="s">
        <v>230</v>
      </c>
      <c r="G63" s="23"/>
      <c r="H63" s="24"/>
      <c r="I63" s="25"/>
      <c r="J63" s="23">
        <v>1</v>
      </c>
      <c r="K63" s="24">
        <v>1</v>
      </c>
      <c r="L63" s="25" t="s">
        <v>37</v>
      </c>
      <c r="M63" s="23">
        <v>1</v>
      </c>
      <c r="N63" s="24">
        <v>1</v>
      </c>
      <c r="O63" s="25" t="s">
        <v>37</v>
      </c>
      <c r="P63" s="23">
        <v>1</v>
      </c>
      <c r="Q63" s="24">
        <v>1</v>
      </c>
      <c r="R63" s="25" t="s">
        <v>37</v>
      </c>
      <c r="S63" s="23">
        <v>1</v>
      </c>
      <c r="T63" s="24">
        <v>1</v>
      </c>
      <c r="U63" s="25" t="s">
        <v>37</v>
      </c>
      <c r="V63" s="23"/>
      <c r="W63" s="24"/>
      <c r="X63" s="25"/>
      <c r="Y63" s="23"/>
      <c r="Z63" s="24"/>
      <c r="AA63" s="25"/>
      <c r="AB63" s="23"/>
      <c r="AC63" s="24"/>
      <c r="AD63" s="25"/>
      <c r="AE63" s="23"/>
      <c r="AF63" s="24"/>
      <c r="AG63" s="25"/>
      <c r="AH63" s="26"/>
      <c r="AI63" s="27"/>
      <c r="AJ63" s="28"/>
      <c r="AK63" s="90">
        <f t="shared" si="6"/>
        <v>60</v>
      </c>
      <c r="AL63" s="107">
        <f t="shared" si="7"/>
        <v>4</v>
      </c>
    </row>
    <row r="64" spans="1:38" ht="12.6" customHeight="1" x14ac:dyDescent="0.25">
      <c r="A64" s="148" t="s">
        <v>629</v>
      </c>
      <c r="B64" s="212" t="s">
        <v>639</v>
      </c>
      <c r="C64" s="24"/>
      <c r="D64" s="42" t="s">
        <v>213</v>
      </c>
      <c r="E64" s="42" t="s">
        <v>37</v>
      </c>
      <c r="F64" s="43" t="s">
        <v>230</v>
      </c>
      <c r="G64" s="23"/>
      <c r="H64" s="24"/>
      <c r="I64" s="25"/>
      <c r="J64" s="23"/>
      <c r="K64" s="24"/>
      <c r="L64" s="25"/>
      <c r="M64" s="23"/>
      <c r="N64" s="24"/>
      <c r="O64" s="25"/>
      <c r="P64" s="23"/>
      <c r="Q64" s="24"/>
      <c r="R64" s="25"/>
      <c r="S64" s="23">
        <v>4</v>
      </c>
      <c r="T64" s="24">
        <v>2</v>
      </c>
      <c r="U64" s="25" t="s">
        <v>37</v>
      </c>
      <c r="V64" s="23">
        <v>4</v>
      </c>
      <c r="W64" s="24">
        <v>2</v>
      </c>
      <c r="X64" s="25" t="s">
        <v>37</v>
      </c>
      <c r="Y64" s="23"/>
      <c r="Z64" s="24"/>
      <c r="AA64" s="25"/>
      <c r="AB64" s="23"/>
      <c r="AC64" s="24"/>
      <c r="AD64" s="25"/>
      <c r="AE64" s="23"/>
      <c r="AF64" s="24"/>
      <c r="AG64" s="25"/>
      <c r="AH64" s="26"/>
      <c r="AI64" s="27"/>
      <c r="AJ64" s="28"/>
      <c r="AK64" s="90">
        <f t="shared" si="6"/>
        <v>120</v>
      </c>
      <c r="AL64" s="107">
        <f>SUM(H64,K64,N64,Q64,T64,W64,Z64,AC64,AF64,AI64)</f>
        <v>4</v>
      </c>
    </row>
    <row r="65" spans="1:44" ht="12.6" customHeight="1" x14ac:dyDescent="0.25">
      <c r="A65" s="148" t="s">
        <v>964</v>
      </c>
      <c r="B65" s="212" t="s">
        <v>1112</v>
      </c>
      <c r="C65" s="24"/>
      <c r="D65" s="42" t="s">
        <v>213</v>
      </c>
      <c r="E65" s="42" t="s">
        <v>37</v>
      </c>
      <c r="F65" s="43" t="s">
        <v>230</v>
      </c>
      <c r="G65" s="23"/>
      <c r="H65" s="24"/>
      <c r="I65" s="25"/>
      <c r="J65" s="23"/>
      <c r="K65" s="24"/>
      <c r="L65" s="25"/>
      <c r="M65" s="23"/>
      <c r="N65" s="24"/>
      <c r="O65" s="25"/>
      <c r="P65" s="23"/>
      <c r="Q65" s="24"/>
      <c r="R65" s="25"/>
      <c r="S65" s="23"/>
      <c r="T65" s="24"/>
      <c r="U65" s="25"/>
      <c r="V65" s="23"/>
      <c r="W65" s="24"/>
      <c r="X65" s="25"/>
      <c r="Y65" s="23">
        <v>4</v>
      </c>
      <c r="Z65" s="24">
        <v>2</v>
      </c>
      <c r="AA65" s="25" t="s">
        <v>37</v>
      </c>
      <c r="AB65" s="23"/>
      <c r="AC65" s="24"/>
      <c r="AD65" s="25"/>
      <c r="AE65" s="23"/>
      <c r="AF65" s="24"/>
      <c r="AG65" s="25"/>
      <c r="AH65" s="26"/>
      <c r="AI65" s="27"/>
      <c r="AJ65" s="28"/>
      <c r="AK65" s="90">
        <f t="shared" si="6"/>
        <v>60</v>
      </c>
      <c r="AL65" s="107">
        <f>SUM(H65,K65,N65,Q65,T65,W65,Z65,AC65,AF65,AI65)</f>
        <v>2</v>
      </c>
    </row>
    <row r="66" spans="1:44" ht="12.6" customHeight="1" thickBot="1" x14ac:dyDescent="0.3">
      <c r="A66" s="152" t="s">
        <v>630</v>
      </c>
      <c r="B66" s="234" t="s">
        <v>640</v>
      </c>
      <c r="C66" s="31"/>
      <c r="D66" s="44" t="s">
        <v>213</v>
      </c>
      <c r="E66" s="44" t="s">
        <v>37</v>
      </c>
      <c r="F66" s="45" t="s">
        <v>230</v>
      </c>
      <c r="G66" s="30"/>
      <c r="H66" s="31"/>
      <c r="I66" s="32"/>
      <c r="J66" s="30"/>
      <c r="K66" s="31"/>
      <c r="L66" s="32"/>
      <c r="M66" s="30"/>
      <c r="N66" s="31"/>
      <c r="O66" s="32"/>
      <c r="P66" s="30"/>
      <c r="Q66" s="31"/>
      <c r="R66" s="32"/>
      <c r="S66" s="30"/>
      <c r="T66" s="31"/>
      <c r="U66" s="32"/>
      <c r="V66" s="30"/>
      <c r="W66" s="31"/>
      <c r="X66" s="32"/>
      <c r="Y66" s="30"/>
      <c r="Z66" s="31"/>
      <c r="AA66" s="32"/>
      <c r="AB66" s="30">
        <v>4</v>
      </c>
      <c r="AC66" s="31">
        <v>2</v>
      </c>
      <c r="AD66" s="32" t="s">
        <v>37</v>
      </c>
      <c r="AE66" s="30">
        <v>4</v>
      </c>
      <c r="AF66" s="31">
        <v>2</v>
      </c>
      <c r="AG66" s="32" t="s">
        <v>37</v>
      </c>
      <c r="AH66" s="33"/>
      <c r="AI66" s="34"/>
      <c r="AJ66" s="35"/>
      <c r="AK66" s="93">
        <f t="shared" si="6"/>
        <v>120</v>
      </c>
      <c r="AL66" s="110">
        <f>SUM(H66,K66,N66,Q66,T66,W66,Z66,AC66,AF66,AI66)</f>
        <v>4</v>
      </c>
    </row>
    <row r="67" spans="1:44" ht="12.6" customHeight="1" thickBot="1" x14ac:dyDescent="0.3">
      <c r="A67" s="264" t="s">
        <v>326</v>
      </c>
      <c r="B67" s="265"/>
      <c r="C67" s="265"/>
      <c r="D67" s="265"/>
      <c r="E67" s="265"/>
      <c r="F67" s="265"/>
      <c r="G67" s="265"/>
      <c r="H67" s="265"/>
      <c r="I67" s="265"/>
      <c r="J67" s="265"/>
      <c r="K67" s="265"/>
      <c r="L67" s="265"/>
      <c r="M67" s="265"/>
      <c r="N67" s="265"/>
      <c r="O67" s="265"/>
      <c r="P67" s="265"/>
      <c r="Q67" s="265"/>
      <c r="R67" s="265"/>
      <c r="S67" s="265"/>
      <c r="T67" s="265"/>
      <c r="U67" s="265"/>
      <c r="V67" s="265"/>
      <c r="W67" s="265"/>
      <c r="X67" s="265"/>
      <c r="Y67" s="265"/>
      <c r="Z67" s="265"/>
      <c r="AA67" s="265"/>
      <c r="AB67" s="265"/>
      <c r="AC67" s="265"/>
      <c r="AD67" s="265"/>
      <c r="AE67" s="265"/>
      <c r="AF67" s="265"/>
      <c r="AG67" s="265"/>
      <c r="AH67" s="265"/>
      <c r="AI67" s="265"/>
      <c r="AJ67" s="265"/>
      <c r="AK67" s="265"/>
      <c r="AL67" s="266"/>
    </row>
    <row r="68" spans="1:44" ht="12.6" customHeight="1" x14ac:dyDescent="0.25">
      <c r="A68" s="151" t="s">
        <v>631</v>
      </c>
      <c r="B68" s="211" t="s">
        <v>641</v>
      </c>
      <c r="C68" s="109" t="s">
        <v>229</v>
      </c>
      <c r="D68" s="40" t="s">
        <v>212</v>
      </c>
      <c r="E68" s="40" t="s">
        <v>37</v>
      </c>
      <c r="F68" s="41" t="s">
        <v>230</v>
      </c>
      <c r="G68" s="15"/>
      <c r="H68" s="16"/>
      <c r="I68" s="17"/>
      <c r="J68" s="15"/>
      <c r="K68" s="16"/>
      <c r="L68" s="17"/>
      <c r="M68" s="15"/>
      <c r="N68" s="16"/>
      <c r="O68" s="17"/>
      <c r="P68" s="15"/>
      <c r="Q68" s="16"/>
      <c r="R68" s="17"/>
      <c r="S68" s="15"/>
      <c r="T68" s="16"/>
      <c r="U68" s="17"/>
      <c r="V68" s="15"/>
      <c r="W68" s="16"/>
      <c r="X68" s="17"/>
      <c r="Y68" s="15"/>
      <c r="Z68" s="16"/>
      <c r="AA68" s="17"/>
      <c r="AB68" s="15"/>
      <c r="AC68" s="16"/>
      <c r="AD68" s="17"/>
      <c r="AE68" s="15"/>
      <c r="AF68" s="16"/>
      <c r="AG68" s="17"/>
      <c r="AH68" s="18">
        <v>6</v>
      </c>
      <c r="AI68" s="19">
        <v>12</v>
      </c>
      <c r="AJ68" s="20" t="s">
        <v>37</v>
      </c>
      <c r="AK68" s="89">
        <f t="shared" ref="AK68:AK71" si="8">SUM(G68,J68,M68,P68,S68,V68,Y68,AB68,AE68,AH68)*15</f>
        <v>90</v>
      </c>
      <c r="AL68" s="105">
        <f>SUM(H68,K68,N68,Q68,T68,W68,Z68,AC68,AF68,AI68)</f>
        <v>12</v>
      </c>
    </row>
    <row r="69" spans="1:44" ht="12.6" customHeight="1" x14ac:dyDescent="0.25">
      <c r="A69" s="148" t="s">
        <v>902</v>
      </c>
      <c r="B69" s="241" t="s">
        <v>903</v>
      </c>
      <c r="C69" s="242" t="s">
        <v>229</v>
      </c>
      <c r="D69" s="162" t="s">
        <v>212</v>
      </c>
      <c r="E69" s="162" t="s">
        <v>37</v>
      </c>
      <c r="F69" s="163" t="s">
        <v>230</v>
      </c>
      <c r="G69" s="164"/>
      <c r="H69" s="161"/>
      <c r="I69" s="165"/>
      <c r="J69" s="164"/>
      <c r="K69" s="161"/>
      <c r="L69" s="165"/>
      <c r="M69" s="164"/>
      <c r="N69" s="161"/>
      <c r="O69" s="165"/>
      <c r="P69" s="164"/>
      <c r="Q69" s="161"/>
      <c r="R69" s="165"/>
      <c r="S69" s="164"/>
      <c r="T69" s="161"/>
      <c r="U69" s="165"/>
      <c r="V69" s="164"/>
      <c r="W69" s="161"/>
      <c r="X69" s="165"/>
      <c r="Y69" s="164"/>
      <c r="Z69" s="161"/>
      <c r="AA69" s="165"/>
      <c r="AB69" s="164"/>
      <c r="AC69" s="161"/>
      <c r="AD69" s="165"/>
      <c r="AE69" s="164"/>
      <c r="AF69" s="161"/>
      <c r="AG69" s="165"/>
      <c r="AH69" s="166">
        <v>2</v>
      </c>
      <c r="AI69" s="167">
        <v>4</v>
      </c>
      <c r="AJ69" s="168" t="s">
        <v>37</v>
      </c>
      <c r="AK69" s="127">
        <f t="shared" si="8"/>
        <v>30</v>
      </c>
      <c r="AL69" s="141">
        <f>SUM(H69,K69,N69,Q69,T69,W69,Z69,AC69,AF69,AI69)</f>
        <v>4</v>
      </c>
    </row>
    <row r="70" spans="1:44" ht="12.6" customHeight="1" x14ac:dyDescent="0.25">
      <c r="A70" s="148" t="s">
        <v>25</v>
      </c>
      <c r="B70" s="212" t="s">
        <v>345</v>
      </c>
      <c r="C70" s="55" t="s">
        <v>229</v>
      </c>
      <c r="D70" s="42" t="s">
        <v>213</v>
      </c>
      <c r="E70" s="42" t="s">
        <v>217</v>
      </c>
      <c r="F70" s="43">
        <v>45</v>
      </c>
      <c r="G70" s="23"/>
      <c r="H70" s="24"/>
      <c r="I70" s="25"/>
      <c r="J70" s="23"/>
      <c r="K70" s="24"/>
      <c r="L70" s="25"/>
      <c r="M70" s="23"/>
      <c r="N70" s="24"/>
      <c r="O70" s="25"/>
      <c r="P70" s="23"/>
      <c r="Q70" s="24"/>
      <c r="R70" s="25"/>
      <c r="S70" s="23"/>
      <c r="T70" s="24"/>
      <c r="U70" s="25"/>
      <c r="V70" s="23"/>
      <c r="W70" s="24"/>
      <c r="X70" s="25"/>
      <c r="Y70" s="23"/>
      <c r="Z70" s="24"/>
      <c r="AA70" s="25"/>
      <c r="AB70" s="23"/>
      <c r="AC70" s="24"/>
      <c r="AD70" s="25"/>
      <c r="AE70" s="23"/>
      <c r="AF70" s="24"/>
      <c r="AG70" s="25"/>
      <c r="AH70" s="26">
        <v>2</v>
      </c>
      <c r="AI70" s="27">
        <v>2</v>
      </c>
      <c r="AJ70" s="28" t="s">
        <v>37</v>
      </c>
      <c r="AK70" s="90">
        <f t="shared" si="8"/>
        <v>30</v>
      </c>
      <c r="AL70" s="107">
        <f>SUM(H70,K70,N70,Q70,T70,W70,Z70,AC70,AF70,AI70)</f>
        <v>2</v>
      </c>
    </row>
    <row r="71" spans="1:44" ht="12.6" customHeight="1" thickBot="1" x14ac:dyDescent="0.3">
      <c r="A71" s="152" t="s">
        <v>18</v>
      </c>
      <c r="B71" s="234" t="s">
        <v>346</v>
      </c>
      <c r="C71" s="57" t="s">
        <v>229</v>
      </c>
      <c r="D71" s="44" t="s">
        <v>212</v>
      </c>
      <c r="E71" s="44" t="s">
        <v>37</v>
      </c>
      <c r="F71" s="45"/>
      <c r="G71" s="30"/>
      <c r="H71" s="31"/>
      <c r="I71" s="32"/>
      <c r="J71" s="30"/>
      <c r="K71" s="31"/>
      <c r="L71" s="32"/>
      <c r="M71" s="30"/>
      <c r="N71" s="31"/>
      <c r="O71" s="32"/>
      <c r="P71" s="30"/>
      <c r="Q71" s="31"/>
      <c r="R71" s="32"/>
      <c r="S71" s="30"/>
      <c r="T71" s="31"/>
      <c r="U71" s="32"/>
      <c r="V71" s="30"/>
      <c r="W71" s="31"/>
      <c r="X71" s="32"/>
      <c r="Y71" s="30"/>
      <c r="Z71" s="31"/>
      <c r="AA71" s="32"/>
      <c r="AB71" s="30"/>
      <c r="AC71" s="31"/>
      <c r="AD71" s="32"/>
      <c r="AE71" s="30"/>
      <c r="AF71" s="31"/>
      <c r="AG71" s="32"/>
      <c r="AH71" s="33">
        <v>0</v>
      </c>
      <c r="AI71" s="34">
        <v>2</v>
      </c>
      <c r="AJ71" s="35" t="s">
        <v>37</v>
      </c>
      <c r="AK71" s="93">
        <f t="shared" si="8"/>
        <v>0</v>
      </c>
      <c r="AL71" s="110">
        <f>SUM(H71,K71,N71,Q71,T71,W71,Z71,AC71,AF71,AI71)</f>
        <v>2</v>
      </c>
    </row>
    <row r="72" spans="1:44" ht="12.6" customHeight="1" thickBot="1" x14ac:dyDescent="0.3">
      <c r="A72" s="259" t="s">
        <v>329</v>
      </c>
      <c r="B72" s="260"/>
      <c r="C72" s="260"/>
      <c r="D72" s="260"/>
      <c r="E72" s="260"/>
      <c r="F72" s="261"/>
      <c r="G72" s="115">
        <f>SUM(G59:G66,G68:G71)</f>
        <v>0</v>
      </c>
      <c r="H72" s="116">
        <f>SUM(H59:H66,H68:H71)</f>
        <v>0</v>
      </c>
      <c r="I72" s="117"/>
      <c r="J72" s="115">
        <f t="shared" ref="J72:K72" si="9">SUM(J59:J66,J68:J71)</f>
        <v>3</v>
      </c>
      <c r="K72" s="116">
        <f t="shared" si="9"/>
        <v>2</v>
      </c>
      <c r="L72" s="117"/>
      <c r="M72" s="115">
        <f t="shared" ref="M72:N72" si="10">SUM(M59:M66,M68:M71)</f>
        <v>3</v>
      </c>
      <c r="N72" s="116">
        <f t="shared" si="10"/>
        <v>2</v>
      </c>
      <c r="O72" s="117"/>
      <c r="P72" s="115">
        <f t="shared" ref="P72:Q72" si="11">SUM(P59:P66,P68:P71)</f>
        <v>3</v>
      </c>
      <c r="Q72" s="116">
        <f t="shared" si="11"/>
        <v>2</v>
      </c>
      <c r="R72" s="117"/>
      <c r="S72" s="115">
        <f t="shared" ref="S72:T72" si="12">SUM(S59:S66,S68:S71)</f>
        <v>7</v>
      </c>
      <c r="T72" s="116">
        <f t="shared" si="12"/>
        <v>4</v>
      </c>
      <c r="U72" s="117"/>
      <c r="V72" s="115">
        <f t="shared" ref="V72:W72" si="13">SUM(V59:V66,V68:V71)</f>
        <v>4</v>
      </c>
      <c r="W72" s="116">
        <f t="shared" si="13"/>
        <v>2</v>
      </c>
      <c r="X72" s="117"/>
      <c r="Y72" s="115">
        <f t="shared" ref="Y72:Z72" si="14">SUM(Y59:Y66,Y68:Y71)</f>
        <v>4</v>
      </c>
      <c r="Z72" s="116">
        <f t="shared" si="14"/>
        <v>2</v>
      </c>
      <c r="AA72" s="117"/>
      <c r="AB72" s="115">
        <f t="shared" ref="AB72:AC72" si="15">SUM(AB59:AB66,AB68:AB71)</f>
        <v>4</v>
      </c>
      <c r="AC72" s="116">
        <f t="shared" si="15"/>
        <v>2</v>
      </c>
      <c r="AD72" s="117"/>
      <c r="AE72" s="115">
        <f t="shared" ref="AE72" si="16">SUM(AE59:AE66,AE68:AE71)</f>
        <v>4</v>
      </c>
      <c r="AF72" s="116">
        <f>SUM(AF59:AF66,AF68:AF71)</f>
        <v>2</v>
      </c>
      <c r="AG72" s="117"/>
      <c r="AH72" s="118">
        <f>SUM(AH59:AH66,AH68:AH71)</f>
        <v>10</v>
      </c>
      <c r="AI72" s="119">
        <f>SUM(AI59:AI66,AI68:AI71)</f>
        <v>20</v>
      </c>
      <c r="AJ72" s="120"/>
      <c r="AK72" s="121">
        <f>SUM(AK59:AK66,AK68:AK71)</f>
        <v>630</v>
      </c>
      <c r="AL72" s="138">
        <f>SUM(AL59:AL66,AL68:AL71)</f>
        <v>38</v>
      </c>
    </row>
    <row r="73" spans="1:44" ht="12.6" customHeight="1" thickBot="1" x14ac:dyDescent="0.3">
      <c r="A73" s="259" t="s">
        <v>330</v>
      </c>
      <c r="B73" s="260"/>
      <c r="C73" s="260"/>
      <c r="D73" s="260"/>
      <c r="E73" s="260"/>
      <c r="F73" s="261"/>
      <c r="G73" s="115">
        <f>SUM(G46,G57,G72)</f>
        <v>0</v>
      </c>
      <c r="H73" s="116">
        <f>SUM(H46,H57,H72)</f>
        <v>0</v>
      </c>
      <c r="I73" s="117"/>
      <c r="J73" s="115">
        <f t="shared" ref="J73:K73" si="17">SUM(J46,J57,J72)</f>
        <v>7</v>
      </c>
      <c r="K73" s="116">
        <f t="shared" si="17"/>
        <v>8</v>
      </c>
      <c r="L73" s="117"/>
      <c r="M73" s="115">
        <f t="shared" ref="M73:N73" si="18">SUM(M46,M57,M72)</f>
        <v>7</v>
      </c>
      <c r="N73" s="116">
        <f t="shared" si="18"/>
        <v>6</v>
      </c>
      <c r="O73" s="117"/>
      <c r="P73" s="115">
        <f t="shared" ref="P73:Q73" si="19">SUM(P46,P57,P72)</f>
        <v>7</v>
      </c>
      <c r="Q73" s="116">
        <f t="shared" si="19"/>
        <v>7</v>
      </c>
      <c r="R73" s="117"/>
      <c r="S73" s="115">
        <f t="shared" ref="S73:T73" si="20">SUM(S46,S57,S72)</f>
        <v>9</v>
      </c>
      <c r="T73" s="116">
        <f t="shared" si="20"/>
        <v>7</v>
      </c>
      <c r="U73" s="117"/>
      <c r="V73" s="115">
        <f t="shared" ref="V73:W73" si="21">SUM(V46,V57,V72)</f>
        <v>7</v>
      </c>
      <c r="W73" s="116">
        <f t="shared" si="21"/>
        <v>6</v>
      </c>
      <c r="X73" s="117"/>
      <c r="Y73" s="115">
        <f t="shared" ref="Y73:Z73" si="22">SUM(Y46,Y57,Y72)</f>
        <v>8</v>
      </c>
      <c r="Z73" s="116">
        <f t="shared" si="22"/>
        <v>8</v>
      </c>
      <c r="AA73" s="117"/>
      <c r="AB73" s="115">
        <f t="shared" ref="AB73:AC73" si="23">SUM(AB46,AB57,AB72)</f>
        <v>9</v>
      </c>
      <c r="AC73" s="116">
        <f t="shared" si="23"/>
        <v>9</v>
      </c>
      <c r="AD73" s="117"/>
      <c r="AE73" s="115">
        <f t="shared" ref="AE73:AF73" si="24">SUM(AE46,AE57,AE72)</f>
        <v>10</v>
      </c>
      <c r="AF73" s="116">
        <f t="shared" si="24"/>
        <v>13</v>
      </c>
      <c r="AG73" s="117"/>
      <c r="AH73" s="118">
        <f>SUM(AH46,AH57,AH72)</f>
        <v>14</v>
      </c>
      <c r="AI73" s="119">
        <f>SUM(AI46,AI57,AI72)</f>
        <v>26</v>
      </c>
      <c r="AJ73" s="120"/>
      <c r="AK73" s="121">
        <f>SUM(AK46,AK57,,AK72)</f>
        <v>1170</v>
      </c>
      <c r="AL73" s="128">
        <f>SUM(AL46,AL57,AL72)</f>
        <v>90</v>
      </c>
    </row>
    <row r="74" spans="1:44" ht="12.6" customHeight="1" thickBot="1" x14ac:dyDescent="0.3">
      <c r="A74" s="262" t="s">
        <v>33</v>
      </c>
      <c r="B74" s="263"/>
      <c r="C74" s="263"/>
      <c r="D74" s="263"/>
      <c r="E74" s="263"/>
      <c r="F74" s="263"/>
      <c r="G74" s="131">
        <f>SUM(G29,G73)</f>
        <v>18.5</v>
      </c>
      <c r="H74" s="132">
        <f>SUM(H29,H73)</f>
        <v>29</v>
      </c>
      <c r="I74" s="133"/>
      <c r="J74" s="131">
        <f t="shared" ref="J74:K74" si="25">SUM(J29,J73)</f>
        <v>25.5</v>
      </c>
      <c r="K74" s="132">
        <f t="shared" si="25"/>
        <v>37</v>
      </c>
      <c r="L74" s="133"/>
      <c r="M74" s="131">
        <f t="shared" ref="M74:N74" si="26">SUM(M29,M73)</f>
        <v>24</v>
      </c>
      <c r="N74" s="132">
        <f t="shared" si="26"/>
        <v>31</v>
      </c>
      <c r="O74" s="133"/>
      <c r="P74" s="131">
        <f t="shared" ref="P74:Q74" si="27">SUM(P29,P73)</f>
        <v>23</v>
      </c>
      <c r="Q74" s="132">
        <f t="shared" si="27"/>
        <v>31</v>
      </c>
      <c r="R74" s="133"/>
      <c r="S74" s="131">
        <f t="shared" ref="S74:T74" si="28">SUM(S29,S73)</f>
        <v>25</v>
      </c>
      <c r="T74" s="132">
        <f t="shared" si="28"/>
        <v>31</v>
      </c>
      <c r="U74" s="133"/>
      <c r="V74" s="131">
        <f t="shared" ref="V74:W74" si="29">SUM(V29,V73)</f>
        <v>23</v>
      </c>
      <c r="W74" s="132">
        <f t="shared" si="29"/>
        <v>31</v>
      </c>
      <c r="X74" s="133"/>
      <c r="Y74" s="131">
        <f t="shared" ref="Y74:Z74" si="30">SUM(Y29,Y73)</f>
        <v>20.5</v>
      </c>
      <c r="Z74" s="132">
        <f t="shared" si="30"/>
        <v>30</v>
      </c>
      <c r="AA74" s="133"/>
      <c r="AB74" s="131">
        <f t="shared" ref="AB74:AC74" si="31">SUM(AB29,AB73)</f>
        <v>21.5</v>
      </c>
      <c r="AC74" s="132">
        <f t="shared" si="31"/>
        <v>33</v>
      </c>
      <c r="AD74" s="133"/>
      <c r="AE74" s="131">
        <f t="shared" ref="AE74" si="32">SUM(AE29,AE73)</f>
        <v>10.5</v>
      </c>
      <c r="AF74" s="132">
        <f>SUM(AF29,AF73)</f>
        <v>19</v>
      </c>
      <c r="AG74" s="133"/>
      <c r="AH74" s="136">
        <f>SUM(AH29,AH73)</f>
        <v>14</v>
      </c>
      <c r="AI74" s="134">
        <f>SUM(AI29,AI73)</f>
        <v>28</v>
      </c>
      <c r="AJ74" s="135"/>
      <c r="AK74" s="137">
        <f>SUM(AK29,AK73)</f>
        <v>3052.5</v>
      </c>
      <c r="AL74" s="137">
        <f>SUM(AL29,AL73)</f>
        <v>300</v>
      </c>
    </row>
    <row r="76" spans="1:44" ht="12" x14ac:dyDescent="0.2">
      <c r="A76" s="88" t="s">
        <v>265</v>
      </c>
    </row>
    <row r="78" spans="1:44" s="62" customFormat="1" ht="12" x14ac:dyDescent="0.2">
      <c r="A78" s="81" t="s">
        <v>231</v>
      </c>
      <c r="B78" s="81"/>
      <c r="C78" s="82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2"/>
      <c r="AM78" s="1"/>
      <c r="AN78" s="1"/>
      <c r="AO78" s="1"/>
      <c r="AP78" s="1"/>
      <c r="AQ78" s="1"/>
      <c r="AR78" s="1"/>
    </row>
    <row r="79" spans="1:44" s="62" customFormat="1" ht="12" x14ac:dyDescent="0.2">
      <c r="A79" s="81" t="s">
        <v>258</v>
      </c>
      <c r="B79" s="81"/>
      <c r="C79" s="82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2"/>
      <c r="AM79" s="1"/>
      <c r="AN79" s="1"/>
      <c r="AO79" s="1"/>
      <c r="AP79" s="1"/>
      <c r="AQ79" s="1"/>
      <c r="AR79" s="1"/>
    </row>
    <row r="80" spans="1:44" s="62" customFormat="1" ht="12" x14ac:dyDescent="0.2">
      <c r="A80" s="81" t="s">
        <v>259</v>
      </c>
      <c r="B80" s="81"/>
      <c r="C80" s="82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2"/>
      <c r="AM80" s="1"/>
      <c r="AN80" s="1"/>
      <c r="AO80" s="1"/>
      <c r="AP80" s="1"/>
      <c r="AQ80" s="1"/>
      <c r="AR80" s="1"/>
    </row>
    <row r="81" spans="1:44" s="62" customFormat="1" ht="12" x14ac:dyDescent="0.2">
      <c r="A81" s="81" t="s">
        <v>260</v>
      </c>
      <c r="B81" s="81"/>
      <c r="C81" s="82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2"/>
      <c r="AM81" s="1"/>
      <c r="AN81" s="1"/>
      <c r="AO81" s="1"/>
      <c r="AP81" s="1"/>
      <c r="AQ81" s="1"/>
      <c r="AR81" s="1"/>
    </row>
    <row r="82" spans="1:44" s="62" customFormat="1" ht="12" x14ac:dyDescent="0.2">
      <c r="A82" s="81"/>
      <c r="B82" s="81"/>
      <c r="C82" s="82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3"/>
      <c r="AM82" s="1"/>
      <c r="AN82" s="1"/>
      <c r="AO82" s="1"/>
      <c r="AP82" s="1"/>
      <c r="AQ82" s="1"/>
      <c r="AR82" s="1"/>
    </row>
    <row r="83" spans="1:44" s="62" customFormat="1" ht="12" x14ac:dyDescent="0.2">
      <c r="A83" s="84" t="s">
        <v>232</v>
      </c>
      <c r="B83" s="81"/>
      <c r="C83" s="82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3"/>
      <c r="AM83" s="1"/>
      <c r="AN83" s="1"/>
      <c r="AO83" s="1"/>
      <c r="AP83" s="1"/>
      <c r="AQ83" s="1"/>
      <c r="AR83" s="1"/>
    </row>
    <row r="84" spans="1:44" s="62" customFormat="1" ht="12" x14ac:dyDescent="0.2">
      <c r="A84" s="85" t="s">
        <v>233</v>
      </c>
      <c r="B84" s="81"/>
      <c r="C84" s="82"/>
      <c r="G84" s="81" t="s">
        <v>234</v>
      </c>
      <c r="H84" s="85"/>
      <c r="I84" s="81"/>
      <c r="M84" s="81" t="s">
        <v>235</v>
      </c>
      <c r="N84" s="85"/>
      <c r="O84" s="81"/>
      <c r="P84" s="81"/>
      <c r="Q84" s="85"/>
      <c r="R84" s="85"/>
      <c r="T84" s="85" t="s">
        <v>236</v>
      </c>
      <c r="U84" s="81"/>
      <c r="V84" s="85"/>
      <c r="W84" s="81"/>
      <c r="X84" s="83"/>
      <c r="AM84" s="1"/>
      <c r="AN84" s="1"/>
      <c r="AO84" s="1"/>
      <c r="AP84" s="1"/>
      <c r="AQ84" s="1"/>
      <c r="AR84" s="1"/>
    </row>
    <row r="85" spans="1:44" s="62" customFormat="1" ht="12" x14ac:dyDescent="0.2">
      <c r="A85" s="85" t="s">
        <v>237</v>
      </c>
      <c r="B85" s="81"/>
      <c r="C85" s="82"/>
      <c r="G85" s="81" t="s">
        <v>238</v>
      </c>
      <c r="H85" s="85"/>
      <c r="I85" s="81"/>
      <c r="M85" s="81" t="s">
        <v>239</v>
      </c>
      <c r="N85" s="85"/>
      <c r="O85" s="81"/>
      <c r="P85" s="81"/>
      <c r="Q85" s="85"/>
      <c r="R85" s="85"/>
      <c r="T85" s="85" t="s">
        <v>240</v>
      </c>
      <c r="U85" s="81"/>
      <c r="V85" s="85"/>
      <c r="W85" s="81"/>
      <c r="X85" s="83"/>
      <c r="AM85" s="1"/>
      <c r="AN85" s="1"/>
      <c r="AO85" s="1"/>
      <c r="AP85" s="1"/>
      <c r="AQ85" s="1"/>
      <c r="AR85" s="1"/>
    </row>
    <row r="86" spans="1:44" s="62" customFormat="1" ht="12" x14ac:dyDescent="0.2">
      <c r="A86" s="81" t="s">
        <v>241</v>
      </c>
      <c r="B86" s="81"/>
      <c r="C86" s="82"/>
      <c r="G86" s="81" t="s">
        <v>242</v>
      </c>
      <c r="H86" s="81"/>
      <c r="I86" s="81"/>
      <c r="M86" s="81" t="s">
        <v>243</v>
      </c>
      <c r="N86" s="81"/>
      <c r="O86" s="81"/>
      <c r="P86" s="81"/>
      <c r="Q86" s="81"/>
      <c r="R86" s="81"/>
      <c r="T86" s="81" t="s">
        <v>244</v>
      </c>
      <c r="U86" s="81"/>
      <c r="V86" s="81"/>
      <c r="W86" s="81"/>
      <c r="X86" s="82"/>
      <c r="AM86" s="1"/>
      <c r="AN86" s="1"/>
      <c r="AO86" s="1"/>
      <c r="AP86" s="1"/>
      <c r="AQ86" s="1"/>
      <c r="AR86" s="1"/>
    </row>
    <row r="87" spans="1:44" s="62" customFormat="1" ht="12" x14ac:dyDescent="0.2">
      <c r="A87" s="81" t="s">
        <v>245</v>
      </c>
      <c r="B87" s="81"/>
      <c r="C87" s="82"/>
      <c r="G87" s="81"/>
      <c r="H87" s="81"/>
      <c r="I87" s="81"/>
      <c r="M87" s="81" t="s">
        <v>246</v>
      </c>
      <c r="N87" s="81"/>
      <c r="O87" s="81"/>
      <c r="P87" s="81"/>
      <c r="Q87" s="81"/>
      <c r="R87" s="81"/>
      <c r="T87" s="88" t="s">
        <v>261</v>
      </c>
      <c r="U87" s="88"/>
      <c r="V87" s="88"/>
      <c r="W87" s="88"/>
      <c r="X87" s="98"/>
      <c r="AM87" s="1"/>
      <c r="AN87" s="1"/>
      <c r="AO87" s="1"/>
      <c r="AP87" s="1"/>
      <c r="AQ87" s="1"/>
      <c r="AR87" s="1"/>
    </row>
    <row r="88" spans="1:44" s="62" customFormat="1" ht="12" x14ac:dyDescent="0.2">
      <c r="A88" s="81" t="s">
        <v>247</v>
      </c>
      <c r="B88" s="81"/>
      <c r="C88" s="82"/>
      <c r="G88" s="81"/>
      <c r="H88" s="81"/>
      <c r="I88" s="81"/>
      <c r="M88" s="81" t="s">
        <v>248</v>
      </c>
      <c r="N88" s="81"/>
      <c r="O88" s="81"/>
      <c r="P88" s="81"/>
      <c r="Q88" s="81"/>
      <c r="R88" s="81"/>
      <c r="S88" s="81"/>
      <c r="T88" s="99" t="s">
        <v>266</v>
      </c>
      <c r="U88" s="88"/>
      <c r="V88" s="88"/>
      <c r="W88" s="88"/>
      <c r="X88" s="98"/>
      <c r="AM88" s="1"/>
      <c r="AN88" s="1"/>
      <c r="AO88" s="1"/>
      <c r="AP88" s="1"/>
      <c r="AQ88" s="1"/>
      <c r="AR88" s="1"/>
    </row>
    <row r="89" spans="1:44" s="62" customFormat="1" ht="12" x14ac:dyDescent="0.2">
      <c r="A89" s="81" t="s">
        <v>251</v>
      </c>
      <c r="B89" s="81"/>
      <c r="C89" s="82"/>
      <c r="G89" s="81"/>
      <c r="H89" s="81"/>
      <c r="I89" s="81"/>
      <c r="M89" s="81"/>
      <c r="N89" s="81"/>
      <c r="O89" s="81"/>
      <c r="P89" s="81"/>
      <c r="Q89" s="81"/>
      <c r="R89" s="81"/>
      <c r="S89" s="81"/>
      <c r="T89" s="99" t="s">
        <v>267</v>
      </c>
      <c r="U89" s="88"/>
      <c r="V89" s="88"/>
      <c r="W89" s="88"/>
      <c r="X89" s="98"/>
      <c r="AM89" s="1"/>
      <c r="AN89" s="1"/>
      <c r="AO89" s="1"/>
      <c r="AP89" s="1"/>
      <c r="AQ89" s="1"/>
      <c r="AR89" s="1"/>
    </row>
    <row r="90" spans="1:44" s="62" customFormat="1" ht="12" x14ac:dyDescent="0.2">
      <c r="A90" s="81" t="s">
        <v>331</v>
      </c>
      <c r="B90" s="81"/>
      <c r="C90" s="82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2"/>
      <c r="S90" s="81"/>
      <c r="T90" s="98"/>
      <c r="AM90" s="1"/>
      <c r="AN90" s="1"/>
      <c r="AO90" s="1"/>
      <c r="AP90" s="1"/>
      <c r="AQ90" s="1"/>
      <c r="AR90" s="1"/>
    </row>
    <row r="91" spans="1:44" s="62" customFormat="1" ht="12" x14ac:dyDescent="0.2">
      <c r="A91" s="81"/>
      <c r="B91" s="81"/>
      <c r="C91" s="82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98"/>
      <c r="AM91" s="1"/>
      <c r="AN91" s="1"/>
      <c r="AO91" s="1"/>
      <c r="AP91" s="1"/>
      <c r="AQ91" s="1"/>
      <c r="AR91" s="1"/>
    </row>
    <row r="92" spans="1:44" s="62" customFormat="1" ht="12" x14ac:dyDescent="0.2">
      <c r="A92" s="84" t="s">
        <v>249</v>
      </c>
      <c r="B92" s="81"/>
      <c r="C92" s="82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2"/>
      <c r="AM92" s="1"/>
      <c r="AN92" s="1"/>
      <c r="AO92" s="1"/>
      <c r="AP92" s="1"/>
      <c r="AQ92" s="1"/>
      <c r="AR92" s="1"/>
    </row>
    <row r="93" spans="1:44" ht="12" x14ac:dyDescent="0.2">
      <c r="A93" s="81" t="s">
        <v>256</v>
      </c>
      <c r="B93" s="81"/>
      <c r="C93" s="82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2"/>
    </row>
    <row r="94" spans="1:44" ht="12" x14ac:dyDescent="0.2">
      <c r="A94" s="81" t="s">
        <v>252</v>
      </c>
      <c r="B94" s="81"/>
      <c r="C94" s="82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2"/>
    </row>
    <row r="95" spans="1:44" ht="12" x14ac:dyDescent="0.2">
      <c r="A95" s="81" t="s">
        <v>253</v>
      </c>
      <c r="B95" s="81"/>
      <c r="C95" s="82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2"/>
    </row>
    <row r="96" spans="1:44" ht="12" x14ac:dyDescent="0.2">
      <c r="A96" s="81" t="s">
        <v>257</v>
      </c>
      <c r="B96" s="81"/>
      <c r="C96" s="82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2"/>
      <c r="AC96" s="1"/>
      <c r="AD96" s="1"/>
      <c r="AE96" s="1"/>
      <c r="AF96" s="1"/>
      <c r="AG96" s="1"/>
      <c r="AH96" s="1"/>
      <c r="AI96" s="1"/>
      <c r="AJ96" s="1"/>
      <c r="AK96" s="1"/>
      <c r="AL96" s="1"/>
      <c r="AQ96" s="62"/>
      <c r="AR96" s="62"/>
    </row>
    <row r="97" spans="1:44" ht="12" x14ac:dyDescent="0.2">
      <c r="A97" s="81" t="s">
        <v>250</v>
      </c>
      <c r="B97" s="81"/>
      <c r="C97" s="82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2"/>
      <c r="AC97" s="1"/>
      <c r="AD97" s="1"/>
      <c r="AE97" s="1"/>
      <c r="AF97" s="1"/>
      <c r="AG97" s="1"/>
      <c r="AH97" s="1"/>
      <c r="AI97" s="1"/>
      <c r="AJ97" s="1"/>
      <c r="AK97" s="1"/>
      <c r="AL97" s="1"/>
      <c r="AQ97" s="62"/>
      <c r="AR97" s="62"/>
    </row>
    <row r="98" spans="1:44" ht="12" x14ac:dyDescent="0.2">
      <c r="A98" s="88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2"/>
      <c r="T98" s="82"/>
      <c r="AC98" s="1"/>
      <c r="AD98" s="1"/>
      <c r="AE98" s="1"/>
      <c r="AF98" s="1"/>
      <c r="AG98" s="1"/>
      <c r="AH98" s="1"/>
      <c r="AI98" s="1"/>
      <c r="AJ98" s="1"/>
      <c r="AK98" s="1"/>
      <c r="AL98" s="1"/>
      <c r="AQ98" s="62"/>
      <c r="AR98" s="62"/>
    </row>
  </sheetData>
  <sheetProtection algorithmName="SHA-512" hashValue="ia/QAbQ3J+qTcfV1KBNdfSq5+4Q+HkS2aff4nNkBNLd7fONurMMfzc5f2ACjQMycYeubfbP3vD0Kh6s93/giaA==" saltValue="DRXy0P/nucdz7Vb4HG3WUg==" spinCount="100000" sheet="1" objects="1" scenarios="1"/>
  <mergeCells count="60">
    <mergeCell ref="A1:AL1"/>
    <mergeCell ref="A2:AL2"/>
    <mergeCell ref="A3:AL3"/>
    <mergeCell ref="A4:A6"/>
    <mergeCell ref="B4:B6"/>
    <mergeCell ref="C4:C6"/>
    <mergeCell ref="D4:D6"/>
    <mergeCell ref="E4:E6"/>
    <mergeCell ref="F4:F6"/>
    <mergeCell ref="G4:AJ4"/>
    <mergeCell ref="AK4:AL4"/>
    <mergeCell ref="G5:I5"/>
    <mergeCell ref="J5:L5"/>
    <mergeCell ref="M5:O5"/>
    <mergeCell ref="P5:R5"/>
    <mergeCell ref="S5:U5"/>
    <mergeCell ref="AK5:AK6"/>
    <mergeCell ref="AL5:AL6"/>
    <mergeCell ref="A7:F7"/>
    <mergeCell ref="G7:AJ7"/>
    <mergeCell ref="AK7:AL7"/>
    <mergeCell ref="V5:X5"/>
    <mergeCell ref="Y5:AA5"/>
    <mergeCell ref="AB5:AD5"/>
    <mergeCell ref="AE5:AG5"/>
    <mergeCell ref="AH5:AJ5"/>
    <mergeCell ref="A26:F26"/>
    <mergeCell ref="G26:AJ26"/>
    <mergeCell ref="AK26:AL26"/>
    <mergeCell ref="A29:F29"/>
    <mergeCell ref="A30:AL30"/>
    <mergeCell ref="A34:AL34"/>
    <mergeCell ref="F31:F33"/>
    <mergeCell ref="G31:AJ31"/>
    <mergeCell ref="AK31:AL31"/>
    <mergeCell ref="G32:I32"/>
    <mergeCell ref="J32:L32"/>
    <mergeCell ref="M32:O32"/>
    <mergeCell ref="P32:R32"/>
    <mergeCell ref="S32:U32"/>
    <mergeCell ref="V32:X32"/>
    <mergeCell ref="Y32:AA32"/>
    <mergeCell ref="A31:A33"/>
    <mergeCell ref="B31:B33"/>
    <mergeCell ref="C31:C33"/>
    <mergeCell ref="D31:D33"/>
    <mergeCell ref="E31:E33"/>
    <mergeCell ref="AB32:AD32"/>
    <mergeCell ref="AE32:AG32"/>
    <mergeCell ref="AH32:AJ32"/>
    <mergeCell ref="AK32:AK33"/>
    <mergeCell ref="AL32:AL33"/>
    <mergeCell ref="A73:F73"/>
    <mergeCell ref="A74:F74"/>
    <mergeCell ref="A46:F46"/>
    <mergeCell ref="A47:AL47"/>
    <mergeCell ref="A57:F57"/>
    <mergeCell ref="A58:AL58"/>
    <mergeCell ref="A67:AL67"/>
    <mergeCell ref="A72:F72"/>
  </mergeCells>
  <printOptions horizontalCentered="1"/>
  <pageMargins left="0.47244094488188981" right="0.47244094488188981" top="0.27559055118110237" bottom="0.27559055118110237" header="0.11811023622047245" footer="0.11811023622047245"/>
  <pageSetup paperSize="9" scale="7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C000"/>
  </sheetPr>
  <dimension ref="A1:AR97"/>
  <sheetViews>
    <sheetView zoomScale="90" zoomScaleNormal="90" workbookViewId="0">
      <selection activeCell="A23" sqref="A23:XFD23"/>
    </sheetView>
  </sheetViews>
  <sheetFormatPr defaultColWidth="9.140625" defaultRowHeight="11.25" x14ac:dyDescent="0.25"/>
  <cols>
    <col min="1" max="1" width="44.28515625" style="1" customWidth="1"/>
    <col min="2" max="2" width="13.85546875" style="1" customWidth="1"/>
    <col min="3" max="3" width="15.85546875" style="62" customWidth="1"/>
    <col min="4" max="6" width="4.5703125" style="62" customWidth="1"/>
    <col min="7" max="36" width="3.7109375" style="62" customWidth="1"/>
    <col min="37" max="38" width="5.5703125" style="62" customWidth="1"/>
    <col min="39" max="39" width="4.5703125" style="1" customWidth="1"/>
    <col min="40" max="40" width="12.140625" style="1" customWidth="1"/>
    <col min="41" max="41" width="15.28515625" style="1" customWidth="1"/>
    <col min="42" max="42" width="15" style="1" customWidth="1"/>
    <col min="43" max="16384" width="9.140625" style="1"/>
  </cols>
  <sheetData>
    <row r="1" spans="1:42" ht="12.6" customHeight="1" thickBot="1" x14ac:dyDescent="0.3">
      <c r="A1" s="275" t="s">
        <v>121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7"/>
    </row>
    <row r="2" spans="1:42" ht="12.6" customHeight="1" thickBot="1" x14ac:dyDescent="0.3">
      <c r="A2" s="310" t="s">
        <v>1154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  <c r="AH2" s="311"/>
      <c r="AI2" s="311"/>
      <c r="AJ2" s="311"/>
      <c r="AK2" s="311"/>
      <c r="AL2" s="312"/>
    </row>
    <row r="3" spans="1:42" ht="12.6" customHeight="1" thickBot="1" x14ac:dyDescent="0.3">
      <c r="A3" s="298" t="s">
        <v>28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300"/>
    </row>
    <row r="4" spans="1:42" ht="12.6" customHeight="1" thickBot="1" x14ac:dyDescent="0.3">
      <c r="A4" s="278" t="s">
        <v>215</v>
      </c>
      <c r="B4" s="281" t="s">
        <v>216</v>
      </c>
      <c r="C4" s="284" t="s">
        <v>214</v>
      </c>
      <c r="D4" s="287" t="s">
        <v>211</v>
      </c>
      <c r="E4" s="287" t="s">
        <v>47</v>
      </c>
      <c r="F4" s="272" t="s">
        <v>254</v>
      </c>
      <c r="G4" s="275" t="s">
        <v>0</v>
      </c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7"/>
      <c r="AK4" s="275"/>
      <c r="AL4" s="277"/>
    </row>
    <row r="5" spans="1:42" ht="12.6" customHeight="1" x14ac:dyDescent="0.25">
      <c r="A5" s="279"/>
      <c r="B5" s="282"/>
      <c r="C5" s="285"/>
      <c r="D5" s="288"/>
      <c r="E5" s="288"/>
      <c r="F5" s="273"/>
      <c r="G5" s="307" t="s">
        <v>2</v>
      </c>
      <c r="H5" s="308"/>
      <c r="I5" s="309"/>
      <c r="J5" s="307" t="s">
        <v>3</v>
      </c>
      <c r="K5" s="308"/>
      <c r="L5" s="309"/>
      <c r="M5" s="307" t="s">
        <v>4</v>
      </c>
      <c r="N5" s="308"/>
      <c r="O5" s="309"/>
      <c r="P5" s="307" t="s">
        <v>5</v>
      </c>
      <c r="Q5" s="308"/>
      <c r="R5" s="309"/>
      <c r="S5" s="307" t="s">
        <v>6</v>
      </c>
      <c r="T5" s="308"/>
      <c r="U5" s="309"/>
      <c r="V5" s="307" t="s">
        <v>7</v>
      </c>
      <c r="W5" s="308"/>
      <c r="X5" s="309"/>
      <c r="Y5" s="307" t="s">
        <v>8</v>
      </c>
      <c r="Z5" s="308"/>
      <c r="AA5" s="309"/>
      <c r="AB5" s="307" t="s">
        <v>9</v>
      </c>
      <c r="AC5" s="308"/>
      <c r="AD5" s="309"/>
      <c r="AE5" s="307" t="s">
        <v>10</v>
      </c>
      <c r="AF5" s="308"/>
      <c r="AG5" s="309"/>
      <c r="AH5" s="307" t="s">
        <v>11</v>
      </c>
      <c r="AI5" s="308"/>
      <c r="AJ5" s="309"/>
      <c r="AK5" s="270" t="s">
        <v>220</v>
      </c>
      <c r="AL5" s="270" t="s">
        <v>54</v>
      </c>
      <c r="AN5" s="9"/>
      <c r="AO5" s="9"/>
      <c r="AP5" s="9"/>
    </row>
    <row r="6" spans="1:42" ht="12.6" customHeight="1" thickBot="1" x14ac:dyDescent="0.3">
      <c r="A6" s="280"/>
      <c r="B6" s="283"/>
      <c r="C6" s="286"/>
      <c r="D6" s="289"/>
      <c r="E6" s="289"/>
      <c r="F6" s="274"/>
      <c r="G6" s="204" t="s">
        <v>1</v>
      </c>
      <c r="H6" s="206" t="s">
        <v>12</v>
      </c>
      <c r="I6" s="63" t="s">
        <v>22</v>
      </c>
      <c r="J6" s="204" t="s">
        <v>1</v>
      </c>
      <c r="K6" s="206" t="s">
        <v>12</v>
      </c>
      <c r="L6" s="63" t="s">
        <v>22</v>
      </c>
      <c r="M6" s="204" t="s">
        <v>1</v>
      </c>
      <c r="N6" s="206" t="s">
        <v>12</v>
      </c>
      <c r="O6" s="63" t="s">
        <v>22</v>
      </c>
      <c r="P6" s="204" t="s">
        <v>1</v>
      </c>
      <c r="Q6" s="206" t="s">
        <v>12</v>
      </c>
      <c r="R6" s="63" t="s">
        <v>22</v>
      </c>
      <c r="S6" s="204" t="s">
        <v>1</v>
      </c>
      <c r="T6" s="206" t="s">
        <v>12</v>
      </c>
      <c r="U6" s="63" t="s">
        <v>22</v>
      </c>
      <c r="V6" s="204" t="s">
        <v>1</v>
      </c>
      <c r="W6" s="206" t="s">
        <v>12</v>
      </c>
      <c r="X6" s="63" t="s">
        <v>22</v>
      </c>
      <c r="Y6" s="204" t="s">
        <v>1</v>
      </c>
      <c r="Z6" s="206" t="s">
        <v>12</v>
      </c>
      <c r="AA6" s="63" t="s">
        <v>22</v>
      </c>
      <c r="AB6" s="204" t="s">
        <v>1</v>
      </c>
      <c r="AC6" s="206" t="s">
        <v>12</v>
      </c>
      <c r="AD6" s="63" t="s">
        <v>22</v>
      </c>
      <c r="AE6" s="204" t="s">
        <v>1</v>
      </c>
      <c r="AF6" s="206" t="s">
        <v>12</v>
      </c>
      <c r="AG6" s="63" t="s">
        <v>22</v>
      </c>
      <c r="AH6" s="204" t="s">
        <v>1</v>
      </c>
      <c r="AI6" s="206" t="s">
        <v>12</v>
      </c>
      <c r="AJ6" s="63" t="s">
        <v>22</v>
      </c>
      <c r="AK6" s="271"/>
      <c r="AL6" s="271"/>
      <c r="AN6" s="3"/>
      <c r="AO6" s="3"/>
      <c r="AP6" s="3"/>
    </row>
    <row r="7" spans="1:42" ht="12.6" customHeight="1" thickBot="1" x14ac:dyDescent="0.3">
      <c r="A7" s="301" t="s">
        <v>55</v>
      </c>
      <c r="B7" s="302"/>
      <c r="C7" s="302"/>
      <c r="D7" s="302"/>
      <c r="E7" s="302"/>
      <c r="F7" s="303"/>
      <c r="G7" s="304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6"/>
      <c r="AK7" s="293"/>
      <c r="AL7" s="294"/>
    </row>
    <row r="8" spans="1:42" ht="12.6" customHeight="1" x14ac:dyDescent="0.25">
      <c r="A8" s="142" t="s">
        <v>119</v>
      </c>
      <c r="B8" s="211" t="s">
        <v>648</v>
      </c>
      <c r="C8" s="109" t="s">
        <v>228</v>
      </c>
      <c r="D8" s="95" t="s">
        <v>212</v>
      </c>
      <c r="E8" s="95" t="s">
        <v>37</v>
      </c>
      <c r="F8" s="123">
        <v>60</v>
      </c>
      <c r="G8" s="122">
        <v>2</v>
      </c>
      <c r="H8" s="109">
        <v>9</v>
      </c>
      <c r="I8" s="123" t="s">
        <v>36</v>
      </c>
      <c r="J8" s="122">
        <v>2</v>
      </c>
      <c r="K8" s="109">
        <v>9</v>
      </c>
      <c r="L8" s="123" t="s">
        <v>36</v>
      </c>
      <c r="M8" s="122">
        <v>2</v>
      </c>
      <c r="N8" s="109">
        <v>9</v>
      </c>
      <c r="O8" s="123" t="s">
        <v>36</v>
      </c>
      <c r="P8" s="122">
        <v>2</v>
      </c>
      <c r="Q8" s="109">
        <v>9</v>
      </c>
      <c r="R8" s="123" t="s">
        <v>36</v>
      </c>
      <c r="S8" s="122">
        <v>2</v>
      </c>
      <c r="T8" s="109">
        <v>9</v>
      </c>
      <c r="U8" s="123" t="s">
        <v>36</v>
      </c>
      <c r="V8" s="122">
        <v>2</v>
      </c>
      <c r="W8" s="109">
        <v>9</v>
      </c>
      <c r="X8" s="123" t="s">
        <v>36</v>
      </c>
      <c r="Y8" s="122">
        <v>2</v>
      </c>
      <c r="Z8" s="109">
        <v>9</v>
      </c>
      <c r="AA8" s="123" t="s">
        <v>37</v>
      </c>
      <c r="AB8" s="122">
        <v>2</v>
      </c>
      <c r="AC8" s="109">
        <v>9</v>
      </c>
      <c r="AD8" s="123" t="s">
        <v>37</v>
      </c>
      <c r="AE8" s="15"/>
      <c r="AF8" s="16"/>
      <c r="AG8" s="17"/>
      <c r="AH8" s="18"/>
      <c r="AI8" s="19"/>
      <c r="AJ8" s="20"/>
      <c r="AK8" s="89">
        <f>SUM(G8,J8,M8,P8,S8,V8,Y8,AB8,AE8,AH8)*15</f>
        <v>240</v>
      </c>
      <c r="AL8" s="105">
        <f>SUM(H8,K8,N8,Q8,T8,W8,Z8,AC8,AF8,AI8)</f>
        <v>72</v>
      </c>
      <c r="AN8" s="10"/>
      <c r="AO8" s="10"/>
      <c r="AP8" s="10"/>
    </row>
    <row r="9" spans="1:42" ht="12.6" customHeight="1" x14ac:dyDescent="0.2">
      <c r="A9" s="143" t="s">
        <v>189</v>
      </c>
      <c r="B9" s="212" t="s">
        <v>649</v>
      </c>
      <c r="C9" s="55" t="s">
        <v>650</v>
      </c>
      <c r="D9" s="49"/>
      <c r="E9" s="49"/>
      <c r="F9" s="50"/>
      <c r="G9" s="53"/>
      <c r="H9" s="55"/>
      <c r="I9" s="54"/>
      <c r="J9" s="53"/>
      <c r="K9" s="55"/>
      <c r="L9" s="54"/>
      <c r="M9" s="53"/>
      <c r="N9" s="55"/>
      <c r="O9" s="54"/>
      <c r="P9" s="53"/>
      <c r="Q9" s="55"/>
      <c r="R9" s="54"/>
      <c r="S9" s="53"/>
      <c r="T9" s="55"/>
      <c r="U9" s="54"/>
      <c r="V9" s="53"/>
      <c r="W9" s="55"/>
      <c r="X9" s="54"/>
      <c r="Y9" s="53"/>
      <c r="Z9" s="55"/>
      <c r="AA9" s="54"/>
      <c r="AB9" s="53">
        <v>0</v>
      </c>
      <c r="AC9" s="55">
        <v>2</v>
      </c>
      <c r="AD9" s="54" t="s">
        <v>60</v>
      </c>
      <c r="AE9" s="23"/>
      <c r="AF9" s="24"/>
      <c r="AG9" s="25"/>
      <c r="AH9" s="26"/>
      <c r="AI9" s="27"/>
      <c r="AJ9" s="28"/>
      <c r="AK9" s="90">
        <f t="shared" ref="AK9:AK23" si="0">SUM(G9,J9,M9,P9,S9,V9,Y9,AB9,AE9,AH9)*15</f>
        <v>0</v>
      </c>
      <c r="AL9" s="107">
        <f t="shared" ref="AL9:AL23" si="1">SUM(H9,K9,N9,Q9,T9,W9,Z9,AC9,AF9,AI9)</f>
        <v>2</v>
      </c>
    </row>
    <row r="10" spans="1:42" ht="12.6" customHeight="1" x14ac:dyDescent="0.25">
      <c r="A10" s="22" t="s">
        <v>120</v>
      </c>
      <c r="B10" s="212" t="s">
        <v>1126</v>
      </c>
      <c r="C10" s="55" t="s">
        <v>228</v>
      </c>
      <c r="D10" s="49" t="s">
        <v>213</v>
      </c>
      <c r="E10" s="49" t="s">
        <v>217</v>
      </c>
      <c r="F10" s="50">
        <v>45</v>
      </c>
      <c r="G10" s="53">
        <v>1</v>
      </c>
      <c r="H10" s="55">
        <v>3</v>
      </c>
      <c r="I10" s="54" t="s">
        <v>37</v>
      </c>
      <c r="J10" s="53">
        <v>1</v>
      </c>
      <c r="K10" s="55">
        <v>3</v>
      </c>
      <c r="L10" s="54" t="s">
        <v>36</v>
      </c>
      <c r="M10" s="53"/>
      <c r="N10" s="55"/>
      <c r="O10" s="54"/>
      <c r="P10" s="53"/>
      <c r="Q10" s="55"/>
      <c r="R10" s="54"/>
      <c r="S10" s="53"/>
      <c r="T10" s="55"/>
      <c r="U10" s="54"/>
      <c r="V10" s="53"/>
      <c r="W10" s="55"/>
      <c r="X10" s="54"/>
      <c r="Y10" s="53"/>
      <c r="Z10" s="55"/>
      <c r="AA10" s="54"/>
      <c r="AB10" s="53"/>
      <c r="AC10" s="55"/>
      <c r="AD10" s="54"/>
      <c r="AE10" s="23"/>
      <c r="AF10" s="24"/>
      <c r="AG10" s="25"/>
      <c r="AH10" s="26"/>
      <c r="AI10" s="27"/>
      <c r="AJ10" s="28"/>
      <c r="AK10" s="90">
        <f t="shared" si="0"/>
        <v>30</v>
      </c>
      <c r="AL10" s="29">
        <f t="shared" si="1"/>
        <v>6</v>
      </c>
    </row>
    <row r="11" spans="1:42" ht="12.6" customHeight="1" x14ac:dyDescent="0.25">
      <c r="A11" s="106" t="s">
        <v>34</v>
      </c>
      <c r="B11" s="212" t="s">
        <v>362</v>
      </c>
      <c r="C11" s="55" t="s">
        <v>228</v>
      </c>
      <c r="D11" s="49" t="s">
        <v>213</v>
      </c>
      <c r="E11" s="49" t="s">
        <v>37</v>
      </c>
      <c r="F11" s="50">
        <v>60</v>
      </c>
      <c r="G11" s="53">
        <v>1</v>
      </c>
      <c r="H11" s="55">
        <v>3</v>
      </c>
      <c r="I11" s="54" t="s">
        <v>37</v>
      </c>
      <c r="J11" s="53">
        <v>1</v>
      </c>
      <c r="K11" s="55">
        <v>3</v>
      </c>
      <c r="L11" s="54" t="s">
        <v>36</v>
      </c>
      <c r="M11" s="53">
        <v>1</v>
      </c>
      <c r="N11" s="55">
        <v>3</v>
      </c>
      <c r="O11" s="54" t="s">
        <v>37</v>
      </c>
      <c r="P11" s="53">
        <v>1</v>
      </c>
      <c r="Q11" s="55">
        <v>3</v>
      </c>
      <c r="R11" s="54" t="s">
        <v>36</v>
      </c>
      <c r="S11" s="53">
        <v>1</v>
      </c>
      <c r="T11" s="55">
        <v>3</v>
      </c>
      <c r="U11" s="54" t="s">
        <v>37</v>
      </c>
      <c r="V11" s="53">
        <v>1</v>
      </c>
      <c r="W11" s="55">
        <v>3</v>
      </c>
      <c r="X11" s="54" t="s">
        <v>36</v>
      </c>
      <c r="Y11" s="53">
        <v>1</v>
      </c>
      <c r="Z11" s="55">
        <v>3</v>
      </c>
      <c r="AA11" s="54" t="s">
        <v>37</v>
      </c>
      <c r="AB11" s="53">
        <v>1</v>
      </c>
      <c r="AC11" s="55">
        <v>3</v>
      </c>
      <c r="AD11" s="54" t="s">
        <v>37</v>
      </c>
      <c r="AE11" s="23"/>
      <c r="AF11" s="24"/>
      <c r="AG11" s="25"/>
      <c r="AH11" s="26"/>
      <c r="AI11" s="27"/>
      <c r="AJ11" s="28"/>
      <c r="AK11" s="90">
        <f>SUM(G11,J11,M11,P11,S11,V11,Y11,AB11,AE11,AH11)*15</f>
        <v>120</v>
      </c>
      <c r="AL11" s="107">
        <f>SUM(H11,K11,N11,Q11,T11,W11,Z11,AC11,AF11,AI11)</f>
        <v>24</v>
      </c>
    </row>
    <row r="12" spans="1:42" ht="12.6" customHeight="1" x14ac:dyDescent="0.25">
      <c r="A12" s="106" t="s">
        <v>45</v>
      </c>
      <c r="B12" s="212" t="s">
        <v>708</v>
      </c>
      <c r="C12" s="24" t="s">
        <v>228</v>
      </c>
      <c r="D12" s="42" t="s">
        <v>213</v>
      </c>
      <c r="E12" s="42" t="s">
        <v>37</v>
      </c>
      <c r="F12" s="43">
        <v>60</v>
      </c>
      <c r="G12" s="23">
        <v>6</v>
      </c>
      <c r="H12" s="24">
        <v>3</v>
      </c>
      <c r="I12" s="25" t="s">
        <v>37</v>
      </c>
      <c r="J12" s="23">
        <v>6</v>
      </c>
      <c r="K12" s="24">
        <v>3</v>
      </c>
      <c r="L12" s="25" t="s">
        <v>37</v>
      </c>
      <c r="M12" s="23">
        <v>6</v>
      </c>
      <c r="N12" s="24">
        <v>3</v>
      </c>
      <c r="O12" s="25" t="s">
        <v>37</v>
      </c>
      <c r="P12" s="23">
        <v>6</v>
      </c>
      <c r="Q12" s="24">
        <v>3</v>
      </c>
      <c r="R12" s="54" t="s">
        <v>37</v>
      </c>
      <c r="S12" s="53">
        <v>6</v>
      </c>
      <c r="T12" s="55">
        <v>3</v>
      </c>
      <c r="U12" s="54" t="s">
        <v>37</v>
      </c>
      <c r="V12" s="23">
        <v>6</v>
      </c>
      <c r="W12" s="24">
        <v>3</v>
      </c>
      <c r="X12" s="25" t="s">
        <v>37</v>
      </c>
      <c r="Y12" s="23">
        <v>6</v>
      </c>
      <c r="Z12" s="24">
        <v>3</v>
      </c>
      <c r="AA12" s="25" t="s">
        <v>37</v>
      </c>
      <c r="AB12" s="23">
        <v>6</v>
      </c>
      <c r="AC12" s="24">
        <v>3</v>
      </c>
      <c r="AD12" s="25" t="s">
        <v>37</v>
      </c>
      <c r="AE12" s="23"/>
      <c r="AF12" s="24"/>
      <c r="AG12" s="25"/>
      <c r="AH12" s="26"/>
      <c r="AI12" s="27"/>
      <c r="AJ12" s="28"/>
      <c r="AK12" s="90">
        <f t="shared" ref="AK12:AK16" si="2">SUM(G12,J12,M12,P12,S12,V12,Y12,AB12,AE12,AH12)*15</f>
        <v>720</v>
      </c>
      <c r="AL12" s="107">
        <f t="shared" ref="AL12:AL16" si="3">SUM(H12,K12,N12,Q12,T12,W12,Z12,AC12,AF12,AI12)</f>
        <v>24</v>
      </c>
    </row>
    <row r="13" spans="1:42" ht="12.6" customHeight="1" x14ac:dyDescent="0.25">
      <c r="A13" s="106" t="s">
        <v>46</v>
      </c>
      <c r="B13" s="212" t="s">
        <v>533</v>
      </c>
      <c r="C13" s="24" t="s">
        <v>228</v>
      </c>
      <c r="D13" s="42" t="s">
        <v>213</v>
      </c>
      <c r="E13" s="42" t="s">
        <v>37</v>
      </c>
      <c r="F13" s="43">
        <v>45</v>
      </c>
      <c r="G13" s="23"/>
      <c r="H13" s="24"/>
      <c r="I13" s="25"/>
      <c r="J13" s="23"/>
      <c r="K13" s="24"/>
      <c r="L13" s="25"/>
      <c r="M13" s="23">
        <v>1</v>
      </c>
      <c r="N13" s="24">
        <v>1</v>
      </c>
      <c r="O13" s="25" t="s">
        <v>37</v>
      </c>
      <c r="P13" s="23">
        <v>1</v>
      </c>
      <c r="Q13" s="24">
        <v>1</v>
      </c>
      <c r="R13" s="54" t="s">
        <v>36</v>
      </c>
      <c r="S13" s="53">
        <v>1</v>
      </c>
      <c r="T13" s="55">
        <v>1</v>
      </c>
      <c r="U13" s="54" t="s">
        <v>36</v>
      </c>
      <c r="V13" s="23"/>
      <c r="W13" s="24"/>
      <c r="X13" s="25"/>
      <c r="Y13" s="23"/>
      <c r="Z13" s="24"/>
      <c r="AA13" s="25"/>
      <c r="AB13" s="23"/>
      <c r="AC13" s="24"/>
      <c r="AD13" s="25"/>
      <c r="AE13" s="23"/>
      <c r="AF13" s="24"/>
      <c r="AG13" s="25"/>
      <c r="AH13" s="26"/>
      <c r="AI13" s="27"/>
      <c r="AJ13" s="28"/>
      <c r="AK13" s="90">
        <f t="shared" si="2"/>
        <v>45</v>
      </c>
      <c r="AL13" s="107">
        <f t="shared" si="3"/>
        <v>3</v>
      </c>
    </row>
    <row r="14" spans="1:42" ht="12.6" customHeight="1" x14ac:dyDescent="0.25">
      <c r="A14" s="106" t="s">
        <v>143</v>
      </c>
      <c r="B14" s="212" t="s">
        <v>534</v>
      </c>
      <c r="C14" s="24" t="s">
        <v>228</v>
      </c>
      <c r="D14" s="42" t="s">
        <v>213</v>
      </c>
      <c r="E14" s="42" t="s">
        <v>37</v>
      </c>
      <c r="F14" s="43">
        <v>60</v>
      </c>
      <c r="G14" s="23">
        <v>1</v>
      </c>
      <c r="H14" s="24">
        <v>1</v>
      </c>
      <c r="I14" s="25" t="s">
        <v>37</v>
      </c>
      <c r="J14" s="23">
        <v>1</v>
      </c>
      <c r="K14" s="24">
        <v>1</v>
      </c>
      <c r="L14" s="25" t="s">
        <v>37</v>
      </c>
      <c r="M14" s="23">
        <v>1</v>
      </c>
      <c r="N14" s="24">
        <v>1</v>
      </c>
      <c r="O14" s="25" t="s">
        <v>37</v>
      </c>
      <c r="P14" s="23">
        <v>1</v>
      </c>
      <c r="Q14" s="24">
        <v>1</v>
      </c>
      <c r="R14" s="54" t="s">
        <v>37</v>
      </c>
      <c r="S14" s="53">
        <v>1</v>
      </c>
      <c r="T14" s="55">
        <v>1</v>
      </c>
      <c r="U14" s="54" t="s">
        <v>37</v>
      </c>
      <c r="V14" s="23">
        <v>1</v>
      </c>
      <c r="W14" s="24">
        <v>1</v>
      </c>
      <c r="X14" s="25" t="s">
        <v>37</v>
      </c>
      <c r="Y14" s="23">
        <v>1</v>
      </c>
      <c r="Z14" s="24">
        <v>1</v>
      </c>
      <c r="AA14" s="25" t="s">
        <v>37</v>
      </c>
      <c r="AB14" s="23">
        <v>1</v>
      </c>
      <c r="AC14" s="24">
        <v>1</v>
      </c>
      <c r="AD14" s="25" t="s">
        <v>37</v>
      </c>
      <c r="AE14" s="23"/>
      <c r="AF14" s="24"/>
      <c r="AG14" s="25"/>
      <c r="AH14" s="26"/>
      <c r="AI14" s="27"/>
      <c r="AJ14" s="28"/>
      <c r="AK14" s="90">
        <f>SUM(G14,J14,M14,P14,S14,V14,Y14,AB14,AE14,AH14)*15</f>
        <v>120</v>
      </c>
      <c r="AL14" s="107">
        <f>SUM(H14,K14,N14,Q14,T14,W14,Z14,AC14,AF14,AI14)</f>
        <v>8</v>
      </c>
    </row>
    <row r="15" spans="1:42" ht="12.6" customHeight="1" x14ac:dyDescent="0.25">
      <c r="A15" s="148" t="s">
        <v>43</v>
      </c>
      <c r="B15" s="212" t="s">
        <v>379</v>
      </c>
      <c r="C15" s="55" t="s">
        <v>228</v>
      </c>
      <c r="D15" s="49" t="s">
        <v>212</v>
      </c>
      <c r="E15" s="49" t="s">
        <v>37</v>
      </c>
      <c r="F15" s="50">
        <v>60</v>
      </c>
      <c r="G15" s="53">
        <v>0.5</v>
      </c>
      <c r="H15" s="55">
        <v>2</v>
      </c>
      <c r="I15" s="54" t="s">
        <v>37</v>
      </c>
      <c r="J15" s="53">
        <v>0.5</v>
      </c>
      <c r="K15" s="55">
        <v>2</v>
      </c>
      <c r="L15" s="54" t="s">
        <v>37</v>
      </c>
      <c r="M15" s="53"/>
      <c r="N15" s="55"/>
      <c r="O15" s="54"/>
      <c r="P15" s="53"/>
      <c r="Q15" s="55"/>
      <c r="R15" s="54"/>
      <c r="S15" s="53"/>
      <c r="T15" s="55"/>
      <c r="U15" s="54"/>
      <c r="V15" s="53"/>
      <c r="W15" s="55"/>
      <c r="X15" s="54"/>
      <c r="Y15" s="53"/>
      <c r="Z15" s="55"/>
      <c r="AA15" s="54"/>
      <c r="AB15" s="53"/>
      <c r="AC15" s="55"/>
      <c r="AD15" s="54"/>
      <c r="AE15" s="53"/>
      <c r="AF15" s="55"/>
      <c r="AG15" s="54"/>
      <c r="AH15" s="26"/>
      <c r="AI15" s="27"/>
      <c r="AJ15" s="28"/>
      <c r="AK15" s="90">
        <f t="shared" si="2"/>
        <v>15</v>
      </c>
      <c r="AL15" s="107">
        <f t="shared" si="3"/>
        <v>4</v>
      </c>
    </row>
    <row r="16" spans="1:42" ht="12.6" customHeight="1" thickBot="1" x14ac:dyDescent="0.25">
      <c r="A16" s="149" t="s">
        <v>536</v>
      </c>
      <c r="B16" s="234" t="s">
        <v>535</v>
      </c>
      <c r="C16" s="31" t="s">
        <v>228</v>
      </c>
      <c r="D16" s="44" t="s">
        <v>212</v>
      </c>
      <c r="E16" s="44" t="s">
        <v>37</v>
      </c>
      <c r="F16" s="45">
        <v>60</v>
      </c>
      <c r="G16" s="30"/>
      <c r="H16" s="31"/>
      <c r="I16" s="32"/>
      <c r="J16" s="30"/>
      <c r="K16" s="31"/>
      <c r="L16" s="32"/>
      <c r="M16" s="30"/>
      <c r="N16" s="31"/>
      <c r="O16" s="32"/>
      <c r="P16" s="30"/>
      <c r="Q16" s="31"/>
      <c r="R16" s="32"/>
      <c r="S16" s="30"/>
      <c r="T16" s="31"/>
      <c r="U16" s="32"/>
      <c r="V16" s="30"/>
      <c r="W16" s="31"/>
      <c r="X16" s="32"/>
      <c r="Y16" s="56">
        <v>0.5</v>
      </c>
      <c r="Z16" s="57">
        <v>2</v>
      </c>
      <c r="AA16" s="58" t="s">
        <v>37</v>
      </c>
      <c r="AB16" s="56">
        <v>0.5</v>
      </c>
      <c r="AC16" s="57">
        <v>2</v>
      </c>
      <c r="AD16" s="58" t="s">
        <v>37</v>
      </c>
      <c r="AE16" s="56">
        <v>0.5</v>
      </c>
      <c r="AF16" s="57">
        <v>2</v>
      </c>
      <c r="AG16" s="58" t="s">
        <v>37</v>
      </c>
      <c r="AH16" s="33"/>
      <c r="AI16" s="34"/>
      <c r="AJ16" s="35"/>
      <c r="AK16" s="91">
        <f t="shared" si="2"/>
        <v>22.5</v>
      </c>
      <c r="AL16" s="108">
        <f t="shared" si="3"/>
        <v>6</v>
      </c>
    </row>
    <row r="17" spans="1:42" ht="12.6" customHeight="1" x14ac:dyDescent="0.2">
      <c r="A17" s="146" t="s">
        <v>29</v>
      </c>
      <c r="B17" s="211" t="s">
        <v>277</v>
      </c>
      <c r="C17" s="109" t="s">
        <v>228</v>
      </c>
      <c r="D17" s="95" t="s">
        <v>213</v>
      </c>
      <c r="E17" s="95" t="s">
        <v>217</v>
      </c>
      <c r="F17" s="96">
        <v>45</v>
      </c>
      <c r="G17" s="122">
        <v>2</v>
      </c>
      <c r="H17" s="109">
        <v>2</v>
      </c>
      <c r="I17" s="123" t="s">
        <v>37</v>
      </c>
      <c r="J17" s="122">
        <v>2</v>
      </c>
      <c r="K17" s="109">
        <v>2</v>
      </c>
      <c r="L17" s="123" t="s">
        <v>36</v>
      </c>
      <c r="M17" s="122">
        <v>1</v>
      </c>
      <c r="N17" s="109">
        <v>1</v>
      </c>
      <c r="O17" s="123" t="s">
        <v>37</v>
      </c>
      <c r="P17" s="122">
        <v>1</v>
      </c>
      <c r="Q17" s="109">
        <v>1</v>
      </c>
      <c r="R17" s="123" t="s">
        <v>36</v>
      </c>
      <c r="S17" s="122">
        <v>1</v>
      </c>
      <c r="T17" s="109">
        <v>1</v>
      </c>
      <c r="U17" s="123" t="s">
        <v>37</v>
      </c>
      <c r="V17" s="122">
        <v>1</v>
      </c>
      <c r="W17" s="109">
        <v>1</v>
      </c>
      <c r="X17" s="123" t="s">
        <v>36</v>
      </c>
      <c r="Y17" s="122"/>
      <c r="Z17" s="109"/>
      <c r="AA17" s="123"/>
      <c r="AB17" s="122"/>
      <c r="AC17" s="16"/>
      <c r="AD17" s="17"/>
      <c r="AE17" s="15"/>
      <c r="AF17" s="16"/>
      <c r="AG17" s="17"/>
      <c r="AH17" s="18"/>
      <c r="AI17" s="19"/>
      <c r="AJ17" s="20"/>
      <c r="AK17" s="89">
        <f t="shared" si="0"/>
        <v>120</v>
      </c>
      <c r="AL17" s="105">
        <f t="shared" si="1"/>
        <v>8</v>
      </c>
    </row>
    <row r="18" spans="1:42" ht="12.6" customHeight="1" x14ac:dyDescent="0.2">
      <c r="A18" s="147" t="s">
        <v>30</v>
      </c>
      <c r="B18" s="212" t="s">
        <v>278</v>
      </c>
      <c r="C18" s="55" t="s">
        <v>228</v>
      </c>
      <c r="D18" s="49" t="s">
        <v>213</v>
      </c>
      <c r="E18" s="49" t="s">
        <v>217</v>
      </c>
      <c r="F18" s="50">
        <v>45</v>
      </c>
      <c r="G18" s="53">
        <v>2</v>
      </c>
      <c r="H18" s="55">
        <v>2</v>
      </c>
      <c r="I18" s="54" t="s">
        <v>37</v>
      </c>
      <c r="J18" s="53">
        <v>2</v>
      </c>
      <c r="K18" s="55">
        <v>2</v>
      </c>
      <c r="L18" s="54" t="s">
        <v>36</v>
      </c>
      <c r="M18" s="53">
        <v>1</v>
      </c>
      <c r="N18" s="55">
        <v>1</v>
      </c>
      <c r="O18" s="54" t="s">
        <v>37</v>
      </c>
      <c r="P18" s="53">
        <v>1</v>
      </c>
      <c r="Q18" s="55">
        <v>1</v>
      </c>
      <c r="R18" s="54" t="s">
        <v>36</v>
      </c>
      <c r="S18" s="53">
        <v>1</v>
      </c>
      <c r="T18" s="55">
        <v>1</v>
      </c>
      <c r="U18" s="54" t="s">
        <v>37</v>
      </c>
      <c r="V18" s="53">
        <v>1</v>
      </c>
      <c r="W18" s="55">
        <v>1</v>
      </c>
      <c r="X18" s="54" t="s">
        <v>36</v>
      </c>
      <c r="Y18" s="53"/>
      <c r="Z18" s="55"/>
      <c r="AA18" s="54"/>
      <c r="AB18" s="53"/>
      <c r="AC18" s="24"/>
      <c r="AD18" s="25"/>
      <c r="AE18" s="23"/>
      <c r="AF18" s="24"/>
      <c r="AG18" s="25"/>
      <c r="AH18" s="26"/>
      <c r="AI18" s="27"/>
      <c r="AJ18" s="28"/>
      <c r="AK18" s="90">
        <f t="shared" si="0"/>
        <v>120</v>
      </c>
      <c r="AL18" s="107">
        <f t="shared" si="1"/>
        <v>8</v>
      </c>
    </row>
    <row r="19" spans="1:42" ht="12.6" customHeight="1" x14ac:dyDescent="0.2">
      <c r="A19" s="147" t="s">
        <v>42</v>
      </c>
      <c r="B19" s="212" t="s">
        <v>279</v>
      </c>
      <c r="C19" s="55" t="s">
        <v>280</v>
      </c>
      <c r="D19" s="49" t="s">
        <v>213</v>
      </c>
      <c r="E19" s="49" t="s">
        <v>217</v>
      </c>
      <c r="F19" s="50">
        <v>45</v>
      </c>
      <c r="G19" s="53"/>
      <c r="H19" s="55"/>
      <c r="I19" s="54"/>
      <c r="J19" s="53"/>
      <c r="K19" s="55"/>
      <c r="L19" s="54"/>
      <c r="M19" s="53"/>
      <c r="N19" s="55"/>
      <c r="O19" s="54"/>
      <c r="P19" s="53"/>
      <c r="Q19" s="55"/>
      <c r="R19" s="54"/>
      <c r="S19" s="53"/>
      <c r="T19" s="55"/>
      <c r="U19" s="54"/>
      <c r="V19" s="53"/>
      <c r="W19" s="55"/>
      <c r="X19" s="54"/>
      <c r="Y19" s="53">
        <v>2</v>
      </c>
      <c r="Z19" s="55">
        <v>2</v>
      </c>
      <c r="AA19" s="54" t="s">
        <v>37</v>
      </c>
      <c r="AB19" s="53">
        <v>2</v>
      </c>
      <c r="AC19" s="24">
        <v>2</v>
      </c>
      <c r="AD19" s="25" t="s">
        <v>37</v>
      </c>
      <c r="AE19" s="23"/>
      <c r="AF19" s="24"/>
      <c r="AG19" s="25"/>
      <c r="AH19" s="26"/>
      <c r="AI19" s="27"/>
      <c r="AJ19" s="28"/>
      <c r="AK19" s="90">
        <f t="shared" si="0"/>
        <v>60</v>
      </c>
      <c r="AL19" s="107">
        <f t="shared" si="1"/>
        <v>4</v>
      </c>
    </row>
    <row r="20" spans="1:42" ht="12.6" customHeight="1" x14ac:dyDescent="0.2">
      <c r="A20" s="147" t="s">
        <v>20</v>
      </c>
      <c r="B20" s="212" t="s">
        <v>333</v>
      </c>
      <c r="C20" s="55"/>
      <c r="D20" s="49" t="s">
        <v>213</v>
      </c>
      <c r="E20" s="49" t="s">
        <v>218</v>
      </c>
      <c r="F20" s="50">
        <v>45</v>
      </c>
      <c r="G20" s="53">
        <v>2</v>
      </c>
      <c r="H20" s="55">
        <v>2</v>
      </c>
      <c r="I20" s="54" t="s">
        <v>36</v>
      </c>
      <c r="J20" s="53">
        <v>2</v>
      </c>
      <c r="K20" s="55">
        <v>2</v>
      </c>
      <c r="L20" s="54" t="s">
        <v>36</v>
      </c>
      <c r="M20" s="53">
        <v>2</v>
      </c>
      <c r="N20" s="55">
        <v>2</v>
      </c>
      <c r="O20" s="54" t="s">
        <v>36</v>
      </c>
      <c r="P20" s="53">
        <v>2</v>
      </c>
      <c r="Q20" s="55">
        <v>2</v>
      </c>
      <c r="R20" s="54" t="s">
        <v>36</v>
      </c>
      <c r="S20" s="53">
        <v>2</v>
      </c>
      <c r="T20" s="55">
        <v>2</v>
      </c>
      <c r="U20" s="54" t="s">
        <v>36</v>
      </c>
      <c r="V20" s="53">
        <v>2</v>
      </c>
      <c r="W20" s="55">
        <v>2</v>
      </c>
      <c r="X20" s="54" t="s">
        <v>36</v>
      </c>
      <c r="Y20" s="53"/>
      <c r="Z20" s="55"/>
      <c r="AA20" s="54"/>
      <c r="AB20" s="53"/>
      <c r="AC20" s="24"/>
      <c r="AD20" s="25"/>
      <c r="AE20" s="23"/>
      <c r="AF20" s="24"/>
      <c r="AG20" s="25"/>
      <c r="AH20" s="26"/>
      <c r="AI20" s="27"/>
      <c r="AJ20" s="28"/>
      <c r="AK20" s="90">
        <f t="shared" si="0"/>
        <v>180</v>
      </c>
      <c r="AL20" s="107">
        <f t="shared" si="1"/>
        <v>12</v>
      </c>
    </row>
    <row r="21" spans="1:42" ht="12.6" customHeight="1" x14ac:dyDescent="0.2">
      <c r="A21" s="147" t="s">
        <v>31</v>
      </c>
      <c r="B21" s="212" t="s">
        <v>334</v>
      </c>
      <c r="C21" s="55"/>
      <c r="D21" s="49" t="s">
        <v>213</v>
      </c>
      <c r="E21" s="49" t="s">
        <v>218</v>
      </c>
      <c r="F21" s="50">
        <v>45</v>
      </c>
      <c r="G21" s="53"/>
      <c r="H21" s="55"/>
      <c r="I21" s="54"/>
      <c r="J21" s="53"/>
      <c r="K21" s="55"/>
      <c r="L21" s="54"/>
      <c r="M21" s="53"/>
      <c r="N21" s="55"/>
      <c r="O21" s="54"/>
      <c r="P21" s="53"/>
      <c r="Q21" s="55"/>
      <c r="R21" s="54"/>
      <c r="S21" s="53"/>
      <c r="T21" s="55"/>
      <c r="U21" s="54"/>
      <c r="V21" s="53">
        <v>1</v>
      </c>
      <c r="W21" s="55">
        <v>2</v>
      </c>
      <c r="X21" s="54" t="s">
        <v>36</v>
      </c>
      <c r="Y21" s="53"/>
      <c r="Z21" s="55"/>
      <c r="AA21" s="54"/>
      <c r="AB21" s="53"/>
      <c r="AC21" s="24"/>
      <c r="AD21" s="25"/>
      <c r="AE21" s="23"/>
      <c r="AF21" s="24"/>
      <c r="AG21" s="25"/>
      <c r="AH21" s="26"/>
      <c r="AI21" s="27"/>
      <c r="AJ21" s="28"/>
      <c r="AK21" s="90">
        <f t="shared" si="0"/>
        <v>15</v>
      </c>
      <c r="AL21" s="107">
        <f t="shared" si="1"/>
        <v>2</v>
      </c>
    </row>
    <row r="22" spans="1:42" ht="12.6" customHeight="1" x14ac:dyDescent="0.2">
      <c r="A22" s="147" t="s">
        <v>32</v>
      </c>
      <c r="B22" s="212" t="s">
        <v>281</v>
      </c>
      <c r="C22" s="55" t="s">
        <v>228</v>
      </c>
      <c r="D22" s="49" t="s">
        <v>213</v>
      </c>
      <c r="E22" s="49" t="s">
        <v>218</v>
      </c>
      <c r="F22" s="50">
        <v>45</v>
      </c>
      <c r="G22" s="53">
        <v>1</v>
      </c>
      <c r="H22" s="55">
        <v>2</v>
      </c>
      <c r="I22" s="54" t="s">
        <v>37</v>
      </c>
      <c r="J22" s="53">
        <v>1</v>
      </c>
      <c r="K22" s="55">
        <v>2</v>
      </c>
      <c r="L22" s="54" t="s">
        <v>37</v>
      </c>
      <c r="M22" s="53"/>
      <c r="N22" s="55"/>
      <c r="O22" s="54"/>
      <c r="P22" s="53"/>
      <c r="Q22" s="55"/>
      <c r="R22" s="54"/>
      <c r="S22" s="53"/>
      <c r="T22" s="55"/>
      <c r="U22" s="54"/>
      <c r="V22" s="53"/>
      <c r="W22" s="55"/>
      <c r="X22" s="54"/>
      <c r="Y22" s="53"/>
      <c r="Z22" s="55"/>
      <c r="AA22" s="54"/>
      <c r="AB22" s="53"/>
      <c r="AC22" s="24"/>
      <c r="AD22" s="25"/>
      <c r="AE22" s="23"/>
      <c r="AF22" s="24"/>
      <c r="AG22" s="25"/>
      <c r="AH22" s="26"/>
      <c r="AI22" s="27"/>
      <c r="AJ22" s="28"/>
      <c r="AK22" s="90">
        <f t="shared" si="0"/>
        <v>30</v>
      </c>
      <c r="AL22" s="107">
        <f t="shared" si="1"/>
        <v>4</v>
      </c>
    </row>
    <row r="23" spans="1:42" s="218" customFormat="1" ht="12.6" customHeight="1" x14ac:dyDescent="0.2">
      <c r="A23" s="147" t="s">
        <v>21</v>
      </c>
      <c r="B23" s="212" t="s">
        <v>1166</v>
      </c>
      <c r="C23" s="55"/>
      <c r="D23" s="49" t="s">
        <v>213</v>
      </c>
      <c r="E23" s="49" t="s">
        <v>218</v>
      </c>
      <c r="F23" s="50">
        <v>45</v>
      </c>
      <c r="G23" s="53"/>
      <c r="H23" s="55"/>
      <c r="I23" s="54"/>
      <c r="J23" s="53"/>
      <c r="K23" s="55"/>
      <c r="L23" s="54"/>
      <c r="M23" s="53">
        <v>1</v>
      </c>
      <c r="N23" s="55">
        <v>1</v>
      </c>
      <c r="O23" s="54" t="s">
        <v>36</v>
      </c>
      <c r="P23" s="53"/>
      <c r="Q23" s="55"/>
      <c r="R23" s="54"/>
      <c r="S23" s="53"/>
      <c r="T23" s="55"/>
      <c r="U23" s="54"/>
      <c r="V23" s="53"/>
      <c r="W23" s="55"/>
      <c r="X23" s="54"/>
      <c r="Y23" s="53"/>
      <c r="Z23" s="55"/>
      <c r="AA23" s="54"/>
      <c r="AB23" s="53"/>
      <c r="AC23" s="55"/>
      <c r="AD23" s="54"/>
      <c r="AE23" s="53"/>
      <c r="AF23" s="55"/>
      <c r="AG23" s="54"/>
      <c r="AH23" s="53"/>
      <c r="AI23" s="55"/>
      <c r="AJ23" s="54"/>
      <c r="AK23" s="216">
        <f t="shared" si="0"/>
        <v>15</v>
      </c>
      <c r="AL23" s="217">
        <f t="shared" si="1"/>
        <v>1</v>
      </c>
    </row>
    <row r="24" spans="1:42" ht="12.6" customHeight="1" thickBot="1" x14ac:dyDescent="0.25">
      <c r="A24" s="145" t="s">
        <v>56</v>
      </c>
      <c r="B24" s="219" t="s">
        <v>336</v>
      </c>
      <c r="C24" s="76" t="s">
        <v>228</v>
      </c>
      <c r="D24" s="66" t="s">
        <v>213</v>
      </c>
      <c r="E24" s="66" t="s">
        <v>218</v>
      </c>
      <c r="F24" s="67">
        <v>45</v>
      </c>
      <c r="G24" s="75"/>
      <c r="H24" s="76"/>
      <c r="I24" s="77"/>
      <c r="J24" s="75"/>
      <c r="K24" s="76"/>
      <c r="L24" s="77"/>
      <c r="M24" s="75"/>
      <c r="N24" s="76"/>
      <c r="O24" s="77"/>
      <c r="P24" s="75"/>
      <c r="Q24" s="76"/>
      <c r="R24" s="77"/>
      <c r="S24" s="75">
        <v>1</v>
      </c>
      <c r="T24" s="76">
        <v>1</v>
      </c>
      <c r="U24" s="77" t="s">
        <v>37</v>
      </c>
      <c r="V24" s="75">
        <v>1</v>
      </c>
      <c r="W24" s="76">
        <v>1</v>
      </c>
      <c r="X24" s="77" t="s">
        <v>37</v>
      </c>
      <c r="Y24" s="75"/>
      <c r="Z24" s="76"/>
      <c r="AA24" s="77"/>
      <c r="AB24" s="75"/>
      <c r="AC24" s="74"/>
      <c r="AD24" s="78"/>
      <c r="AE24" s="75"/>
      <c r="AF24" s="74"/>
      <c r="AG24" s="78"/>
      <c r="AH24" s="68"/>
      <c r="AI24" s="69"/>
      <c r="AJ24" s="70"/>
      <c r="AK24" s="93">
        <f>SUM(G24,J24,M24,P24,S24,V24,Y24,AB24,AE24,AH24)*15</f>
        <v>30</v>
      </c>
      <c r="AL24" s="110">
        <f>SUM(H24,K24,N24,Q24,T24,W24,Z24,AC24,AF24,AI24)</f>
        <v>2</v>
      </c>
    </row>
    <row r="25" spans="1:42" ht="12.6" customHeight="1" thickBot="1" x14ac:dyDescent="0.3">
      <c r="A25" s="301" t="s">
        <v>35</v>
      </c>
      <c r="B25" s="302"/>
      <c r="C25" s="302"/>
      <c r="D25" s="302"/>
      <c r="E25" s="302"/>
      <c r="F25" s="303"/>
      <c r="G25" s="290"/>
      <c r="H25" s="291"/>
      <c r="I25" s="291"/>
      <c r="J25" s="291"/>
      <c r="K25" s="291"/>
      <c r="L25" s="291"/>
      <c r="M25" s="291"/>
      <c r="N25" s="291"/>
      <c r="O25" s="291"/>
      <c r="P25" s="291"/>
      <c r="Q25" s="291"/>
      <c r="R25" s="291"/>
      <c r="S25" s="291"/>
      <c r="T25" s="291"/>
      <c r="U25" s="291"/>
      <c r="V25" s="291"/>
      <c r="W25" s="291"/>
      <c r="X25" s="291"/>
      <c r="Y25" s="291"/>
      <c r="Z25" s="291"/>
      <c r="AA25" s="291"/>
      <c r="AB25" s="291"/>
      <c r="AC25" s="291"/>
      <c r="AD25" s="291"/>
      <c r="AE25" s="291"/>
      <c r="AF25" s="291"/>
      <c r="AG25" s="291"/>
      <c r="AH25" s="291"/>
      <c r="AI25" s="291"/>
      <c r="AJ25" s="292"/>
      <c r="AK25" s="293"/>
      <c r="AL25" s="294"/>
    </row>
    <row r="26" spans="1:42" ht="12.6" customHeight="1" thickBot="1" x14ac:dyDescent="0.3">
      <c r="A26" s="240" t="s">
        <v>255</v>
      </c>
      <c r="B26" s="225" t="s">
        <v>262</v>
      </c>
      <c r="C26" s="226"/>
      <c r="D26" s="227"/>
      <c r="E26" s="227"/>
      <c r="F26" s="228"/>
      <c r="G26" s="13"/>
      <c r="H26" s="205"/>
      <c r="I26" s="12"/>
      <c r="J26" s="13"/>
      <c r="K26" s="205"/>
      <c r="L26" s="12"/>
      <c r="M26" s="229"/>
      <c r="N26" s="226"/>
      <c r="O26" s="230"/>
      <c r="P26" s="229"/>
      <c r="Q26" s="226"/>
      <c r="R26" s="230"/>
      <c r="S26" s="229"/>
      <c r="T26" s="226">
        <v>2</v>
      </c>
      <c r="U26" s="230"/>
      <c r="V26" s="229"/>
      <c r="W26" s="226">
        <v>2</v>
      </c>
      <c r="X26" s="230"/>
      <c r="Y26" s="229"/>
      <c r="Z26" s="226">
        <v>2</v>
      </c>
      <c r="AA26" s="230"/>
      <c r="AB26" s="229"/>
      <c r="AC26" s="226">
        <v>2</v>
      </c>
      <c r="AD26" s="230"/>
      <c r="AE26" s="229"/>
      <c r="AF26" s="226">
        <v>8</v>
      </c>
      <c r="AG26" s="230"/>
      <c r="AH26" s="72"/>
      <c r="AI26" s="71"/>
      <c r="AJ26" s="11"/>
      <c r="AK26" s="92"/>
      <c r="AL26" s="232">
        <f>SUM(H26,K26,N26,Q26,T26,W26,Z26,AC26,AF26,AI26)</f>
        <v>16</v>
      </c>
    </row>
    <row r="27" spans="1:42" ht="12.6" customHeight="1" thickBot="1" x14ac:dyDescent="0.3">
      <c r="A27" s="113" t="s">
        <v>19</v>
      </c>
      <c r="B27" s="231" t="s">
        <v>335</v>
      </c>
      <c r="C27" s="60"/>
      <c r="D27" s="46"/>
      <c r="E27" s="47" t="s">
        <v>219</v>
      </c>
      <c r="F27" s="48"/>
      <c r="G27" s="59"/>
      <c r="H27" s="60"/>
      <c r="I27" s="61"/>
      <c r="J27" s="59"/>
      <c r="K27" s="60"/>
      <c r="L27" s="61"/>
      <c r="M27" s="59"/>
      <c r="N27" s="60"/>
      <c r="O27" s="61"/>
      <c r="P27" s="59"/>
      <c r="Q27" s="60"/>
      <c r="R27" s="61"/>
      <c r="S27" s="59"/>
      <c r="T27" s="60"/>
      <c r="U27" s="61"/>
      <c r="V27" s="59"/>
      <c r="W27" s="60"/>
      <c r="X27" s="61"/>
      <c r="Y27" s="59"/>
      <c r="Z27" s="60"/>
      <c r="AA27" s="61"/>
      <c r="AB27" s="59"/>
      <c r="AC27" s="2"/>
      <c r="AD27" s="36"/>
      <c r="AE27" s="8">
        <v>0</v>
      </c>
      <c r="AF27" s="2">
        <v>2</v>
      </c>
      <c r="AG27" s="36" t="s">
        <v>37</v>
      </c>
      <c r="AH27" s="37">
        <v>0</v>
      </c>
      <c r="AI27" s="38">
        <v>2</v>
      </c>
      <c r="AJ27" s="39" t="s">
        <v>37</v>
      </c>
      <c r="AK27" s="94">
        <f>SUM(G27,J27,M27,P27,S27,V27,Y27,AB27,AE27,AH27)*15</f>
        <v>0</v>
      </c>
      <c r="AL27" s="114">
        <f>SUM(H27,K27,N27,Q27,T27,W27,Z27,AC27,AF27,AI27)</f>
        <v>4</v>
      </c>
    </row>
    <row r="28" spans="1:42" ht="12.6" customHeight="1" thickBot="1" x14ac:dyDescent="0.3">
      <c r="A28" s="295" t="s">
        <v>282</v>
      </c>
      <c r="B28" s="296"/>
      <c r="C28" s="296"/>
      <c r="D28" s="296"/>
      <c r="E28" s="296"/>
      <c r="F28" s="297"/>
      <c r="G28" s="129">
        <f>SUM(G8:G24,G26,G27)</f>
        <v>18.5</v>
      </c>
      <c r="H28" s="124">
        <f>SUM(H8:H24,H26,H27)</f>
        <v>29</v>
      </c>
      <c r="I28" s="130"/>
      <c r="J28" s="129">
        <f>SUM(J8:J24,J26,J27)</f>
        <v>18.5</v>
      </c>
      <c r="K28" s="124">
        <f>SUM(K8:K24,K26,K27)</f>
        <v>29</v>
      </c>
      <c r="L28" s="130"/>
      <c r="M28" s="129">
        <f>SUM(M8:M24,M26,M27)</f>
        <v>16</v>
      </c>
      <c r="N28" s="124">
        <f>SUM(N8:N24,N26,N27)</f>
        <v>22</v>
      </c>
      <c r="O28" s="130"/>
      <c r="P28" s="129">
        <f>SUM(P8:P24,P26,P27)</f>
        <v>15</v>
      </c>
      <c r="Q28" s="124">
        <f>SUM(Q8:Q24,Q26,Q27)</f>
        <v>21</v>
      </c>
      <c r="R28" s="130"/>
      <c r="S28" s="129">
        <f>SUM(S8:S24,S26,S27)</f>
        <v>16</v>
      </c>
      <c r="T28" s="124">
        <f>SUM(T8:T24,T26,T27)</f>
        <v>24</v>
      </c>
      <c r="U28" s="130"/>
      <c r="V28" s="129">
        <f>SUM(V8:V24,V26,V27)</f>
        <v>16</v>
      </c>
      <c r="W28" s="124">
        <f>SUM(W8:W24,W26,W27)</f>
        <v>25</v>
      </c>
      <c r="X28" s="130"/>
      <c r="Y28" s="129">
        <f>SUM(Y8:Y24,Y26,Y27)</f>
        <v>12.5</v>
      </c>
      <c r="Z28" s="124">
        <f>SUM(Z8:Z24,Z26,Z27)</f>
        <v>22</v>
      </c>
      <c r="AA28" s="130"/>
      <c r="AB28" s="129">
        <f>SUM(AB8:AB24,AB26,AB27)</f>
        <v>12.5</v>
      </c>
      <c r="AC28" s="124">
        <f>SUM(AC8:AC24,AC26,AC27)</f>
        <v>24</v>
      </c>
      <c r="AD28" s="130"/>
      <c r="AE28" s="129">
        <f>SUM(AE8:AE24,AE26,AE27)</f>
        <v>0.5</v>
      </c>
      <c r="AF28" s="124">
        <f>SUM(AF8:AF24,AF26,AF27)</f>
        <v>12</v>
      </c>
      <c r="AG28" s="130"/>
      <c r="AH28" s="139">
        <f>SUM(AH8:AH24,AH26,AH27)</f>
        <v>0</v>
      </c>
      <c r="AI28" s="140">
        <f>SUM(AI8:AI24,AI26,AI27)</f>
        <v>2</v>
      </c>
      <c r="AJ28" s="39"/>
      <c r="AK28" s="125">
        <f>SUM(AK8:AK23,AK26,AK27)</f>
        <v>1852.5</v>
      </c>
      <c r="AL28" s="126">
        <f>SUM(AL8:AL24,AL26,AL27)</f>
        <v>210</v>
      </c>
    </row>
    <row r="29" spans="1:42" ht="12.6" customHeight="1" thickBot="1" x14ac:dyDescent="0.3">
      <c r="A29" s="298" t="s">
        <v>23</v>
      </c>
      <c r="B29" s="299"/>
      <c r="C29" s="299"/>
      <c r="D29" s="299"/>
      <c r="E29" s="299"/>
      <c r="F29" s="299"/>
      <c r="G29" s="299"/>
      <c r="H29" s="299"/>
      <c r="I29" s="299"/>
      <c r="J29" s="299"/>
      <c r="K29" s="299"/>
      <c r="L29" s="299"/>
      <c r="M29" s="299"/>
      <c r="N29" s="299"/>
      <c r="O29" s="299"/>
      <c r="P29" s="299"/>
      <c r="Q29" s="299"/>
      <c r="R29" s="299"/>
      <c r="S29" s="299"/>
      <c r="T29" s="299"/>
      <c r="U29" s="299"/>
      <c r="V29" s="299"/>
      <c r="W29" s="299"/>
      <c r="X29" s="299"/>
      <c r="Y29" s="299"/>
      <c r="Z29" s="299"/>
      <c r="AA29" s="299"/>
      <c r="AB29" s="299"/>
      <c r="AC29" s="299"/>
      <c r="AD29" s="299"/>
      <c r="AE29" s="299"/>
      <c r="AF29" s="299"/>
      <c r="AG29" s="299"/>
      <c r="AH29" s="299"/>
      <c r="AI29" s="299"/>
      <c r="AJ29" s="299"/>
      <c r="AK29" s="299"/>
      <c r="AL29" s="300"/>
    </row>
    <row r="30" spans="1:42" ht="12.6" customHeight="1" thickBot="1" x14ac:dyDescent="0.3">
      <c r="A30" s="278" t="s">
        <v>215</v>
      </c>
      <c r="B30" s="281" t="s">
        <v>216</v>
      </c>
      <c r="C30" s="284" t="s">
        <v>214</v>
      </c>
      <c r="D30" s="287" t="s">
        <v>211</v>
      </c>
      <c r="E30" s="287" t="s">
        <v>47</v>
      </c>
      <c r="F30" s="272" t="s">
        <v>210</v>
      </c>
      <c r="G30" s="275" t="s">
        <v>0</v>
      </c>
      <c r="H30" s="276"/>
      <c r="I30" s="276"/>
      <c r="J30" s="276"/>
      <c r="K30" s="276"/>
      <c r="L30" s="276"/>
      <c r="M30" s="276"/>
      <c r="N30" s="276"/>
      <c r="O30" s="276"/>
      <c r="P30" s="276"/>
      <c r="Q30" s="276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276"/>
      <c r="AE30" s="276"/>
      <c r="AF30" s="276"/>
      <c r="AG30" s="276"/>
      <c r="AH30" s="276"/>
      <c r="AI30" s="276"/>
      <c r="AJ30" s="277"/>
      <c r="AK30" s="275"/>
      <c r="AL30" s="277"/>
    </row>
    <row r="31" spans="1:42" ht="12.6" customHeight="1" x14ac:dyDescent="0.25">
      <c r="A31" s="279"/>
      <c r="B31" s="282"/>
      <c r="C31" s="285"/>
      <c r="D31" s="288"/>
      <c r="E31" s="288"/>
      <c r="F31" s="273"/>
      <c r="G31" s="267" t="s">
        <v>2</v>
      </c>
      <c r="H31" s="268"/>
      <c r="I31" s="269"/>
      <c r="J31" s="267" t="s">
        <v>3</v>
      </c>
      <c r="K31" s="268"/>
      <c r="L31" s="269"/>
      <c r="M31" s="267" t="s">
        <v>4</v>
      </c>
      <c r="N31" s="268"/>
      <c r="O31" s="269"/>
      <c r="P31" s="267" t="s">
        <v>5</v>
      </c>
      <c r="Q31" s="268"/>
      <c r="R31" s="269"/>
      <c r="S31" s="267" t="s">
        <v>6</v>
      </c>
      <c r="T31" s="268"/>
      <c r="U31" s="269"/>
      <c r="V31" s="267" t="s">
        <v>7</v>
      </c>
      <c r="W31" s="268"/>
      <c r="X31" s="269"/>
      <c r="Y31" s="267" t="s">
        <v>8</v>
      </c>
      <c r="Z31" s="268"/>
      <c r="AA31" s="269"/>
      <c r="AB31" s="267" t="s">
        <v>9</v>
      </c>
      <c r="AC31" s="268"/>
      <c r="AD31" s="269"/>
      <c r="AE31" s="267" t="s">
        <v>10</v>
      </c>
      <c r="AF31" s="268"/>
      <c r="AG31" s="269"/>
      <c r="AH31" s="267" t="s">
        <v>11</v>
      </c>
      <c r="AI31" s="268"/>
      <c r="AJ31" s="269"/>
      <c r="AK31" s="270" t="s">
        <v>220</v>
      </c>
      <c r="AL31" s="270" t="s">
        <v>54</v>
      </c>
      <c r="AN31" s="9"/>
      <c r="AO31" s="9"/>
      <c r="AP31" s="9"/>
    </row>
    <row r="32" spans="1:42" ht="12.6" customHeight="1" thickBot="1" x14ac:dyDescent="0.3">
      <c r="A32" s="280"/>
      <c r="B32" s="283"/>
      <c r="C32" s="286"/>
      <c r="D32" s="289"/>
      <c r="E32" s="289"/>
      <c r="F32" s="274"/>
      <c r="G32" s="204" t="s">
        <v>1</v>
      </c>
      <c r="H32" s="206" t="s">
        <v>12</v>
      </c>
      <c r="I32" s="63" t="s">
        <v>22</v>
      </c>
      <c r="J32" s="204" t="s">
        <v>1</v>
      </c>
      <c r="K32" s="206" t="s">
        <v>12</v>
      </c>
      <c r="L32" s="63" t="s">
        <v>22</v>
      </c>
      <c r="M32" s="204" t="s">
        <v>1</v>
      </c>
      <c r="N32" s="206" t="s">
        <v>12</v>
      </c>
      <c r="O32" s="63" t="s">
        <v>22</v>
      </c>
      <c r="P32" s="204" t="s">
        <v>1</v>
      </c>
      <c r="Q32" s="206" t="s">
        <v>12</v>
      </c>
      <c r="R32" s="63" t="s">
        <v>22</v>
      </c>
      <c r="S32" s="204" t="s">
        <v>1</v>
      </c>
      <c r="T32" s="206" t="s">
        <v>12</v>
      </c>
      <c r="U32" s="63" t="s">
        <v>22</v>
      </c>
      <c r="V32" s="204" t="s">
        <v>1</v>
      </c>
      <c r="W32" s="206" t="s">
        <v>12</v>
      </c>
      <c r="X32" s="63" t="s">
        <v>22</v>
      </c>
      <c r="Y32" s="204" t="s">
        <v>1</v>
      </c>
      <c r="Z32" s="206" t="s">
        <v>12</v>
      </c>
      <c r="AA32" s="63" t="s">
        <v>22</v>
      </c>
      <c r="AB32" s="204" t="s">
        <v>1</v>
      </c>
      <c r="AC32" s="206" t="s">
        <v>12</v>
      </c>
      <c r="AD32" s="63" t="s">
        <v>22</v>
      </c>
      <c r="AE32" s="204" t="s">
        <v>1</v>
      </c>
      <c r="AF32" s="206" t="s">
        <v>12</v>
      </c>
      <c r="AG32" s="63" t="s">
        <v>22</v>
      </c>
      <c r="AH32" s="204" t="s">
        <v>1</v>
      </c>
      <c r="AI32" s="206" t="s">
        <v>12</v>
      </c>
      <c r="AJ32" s="63" t="s">
        <v>22</v>
      </c>
      <c r="AK32" s="271"/>
      <c r="AL32" s="271"/>
      <c r="AN32" s="3"/>
      <c r="AO32" s="3"/>
      <c r="AP32" s="3"/>
    </row>
    <row r="33" spans="1:38" ht="12.6" customHeight="1" thickBot="1" x14ac:dyDescent="0.3">
      <c r="A33" s="264" t="s">
        <v>283</v>
      </c>
      <c r="B33" s="265"/>
      <c r="C33" s="265"/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5"/>
      <c r="Z33" s="265"/>
      <c r="AA33" s="265"/>
      <c r="AB33" s="265"/>
      <c r="AC33" s="265"/>
      <c r="AD33" s="265"/>
      <c r="AE33" s="265"/>
      <c r="AF33" s="265"/>
      <c r="AG33" s="265"/>
      <c r="AH33" s="265"/>
      <c r="AI33" s="265"/>
      <c r="AJ33" s="265"/>
      <c r="AK33" s="265"/>
      <c r="AL33" s="266"/>
    </row>
    <row r="34" spans="1:38" ht="12.6" customHeight="1" x14ac:dyDescent="0.2">
      <c r="A34" s="142" t="s">
        <v>14</v>
      </c>
      <c r="B34" s="233" t="s">
        <v>284</v>
      </c>
      <c r="C34" s="16"/>
      <c r="D34" s="40" t="s">
        <v>213</v>
      </c>
      <c r="E34" s="40" t="s">
        <v>217</v>
      </c>
      <c r="F34" s="41">
        <v>45</v>
      </c>
      <c r="G34" s="15"/>
      <c r="H34" s="16"/>
      <c r="I34" s="17"/>
      <c r="J34" s="15">
        <v>2</v>
      </c>
      <c r="K34" s="16">
        <v>3</v>
      </c>
      <c r="L34" s="17" t="s">
        <v>36</v>
      </c>
      <c r="M34" s="15"/>
      <c r="N34" s="16"/>
      <c r="O34" s="17"/>
      <c r="P34" s="15"/>
      <c r="Q34" s="16"/>
      <c r="R34" s="17"/>
      <c r="S34" s="15"/>
      <c r="T34" s="16"/>
      <c r="U34" s="17"/>
      <c r="V34" s="15"/>
      <c r="W34" s="16"/>
      <c r="X34" s="17"/>
      <c r="Y34" s="15"/>
      <c r="Z34" s="16"/>
      <c r="AA34" s="17"/>
      <c r="AB34" s="15"/>
      <c r="AC34" s="16"/>
      <c r="AD34" s="17"/>
      <c r="AE34" s="15"/>
      <c r="AF34" s="16"/>
      <c r="AG34" s="17"/>
      <c r="AH34" s="18"/>
      <c r="AI34" s="19"/>
      <c r="AJ34" s="20"/>
      <c r="AK34" s="89">
        <f>SUM(G34,J34,M34,P34,S34,V34,Y34,AB34,AE34,AH34)*15</f>
        <v>30</v>
      </c>
      <c r="AL34" s="105">
        <f>SUM(H34,K34,N34,Q34,T34,W34,Z34,AC34,AF34,AI34)</f>
        <v>3</v>
      </c>
    </row>
    <row r="35" spans="1:38" ht="12.6" customHeight="1" x14ac:dyDescent="0.2">
      <c r="A35" s="143" t="s">
        <v>15</v>
      </c>
      <c r="B35" s="212" t="s">
        <v>285</v>
      </c>
      <c r="C35" s="24"/>
      <c r="D35" s="42" t="s">
        <v>213</v>
      </c>
      <c r="E35" s="42" t="s">
        <v>217</v>
      </c>
      <c r="F35" s="43">
        <v>45</v>
      </c>
      <c r="G35" s="23"/>
      <c r="H35" s="24"/>
      <c r="I35" s="25"/>
      <c r="J35" s="23"/>
      <c r="K35" s="24"/>
      <c r="L35" s="25"/>
      <c r="M35" s="23"/>
      <c r="N35" s="24"/>
      <c r="O35" s="25"/>
      <c r="P35" s="23">
        <v>2</v>
      </c>
      <c r="Q35" s="24">
        <v>3</v>
      </c>
      <c r="R35" s="25" t="s">
        <v>36</v>
      </c>
      <c r="S35" s="23"/>
      <c r="T35" s="24"/>
      <c r="U35" s="25"/>
      <c r="V35" s="23"/>
      <c r="W35" s="24"/>
      <c r="X35" s="25"/>
      <c r="Y35" s="23"/>
      <c r="Z35" s="24"/>
      <c r="AA35" s="25"/>
      <c r="AB35" s="23"/>
      <c r="AC35" s="24"/>
      <c r="AD35" s="25"/>
      <c r="AE35" s="23"/>
      <c r="AF35" s="24"/>
      <c r="AG35" s="25"/>
      <c r="AH35" s="26"/>
      <c r="AI35" s="27"/>
      <c r="AJ35" s="28"/>
      <c r="AK35" s="90">
        <f t="shared" ref="AK35:AK52" si="4">SUM(G35,J35,M35,P35,S35,V35,Y35,AB35,AE35,AH35)*15</f>
        <v>30</v>
      </c>
      <c r="AL35" s="107">
        <f t="shared" ref="AL35:AL52" si="5">SUM(H35,K35,N35,Q35,T35,W35,Z35,AC35,AF35,AI35)</f>
        <v>3</v>
      </c>
    </row>
    <row r="36" spans="1:38" ht="12.6" customHeight="1" x14ac:dyDescent="0.2">
      <c r="A36" s="143" t="s">
        <v>13</v>
      </c>
      <c r="B36" s="212" t="s">
        <v>337</v>
      </c>
      <c r="C36" s="24"/>
      <c r="D36" s="42" t="s">
        <v>213</v>
      </c>
      <c r="E36" s="42" t="s">
        <v>217</v>
      </c>
      <c r="F36" s="43">
        <v>45</v>
      </c>
      <c r="G36" s="23"/>
      <c r="H36" s="24"/>
      <c r="I36" s="25"/>
      <c r="J36" s="23">
        <v>2</v>
      </c>
      <c r="K36" s="24">
        <v>3</v>
      </c>
      <c r="L36" s="25" t="s">
        <v>36</v>
      </c>
      <c r="M36" s="23"/>
      <c r="N36" s="24"/>
      <c r="O36" s="25"/>
      <c r="P36" s="23"/>
      <c r="Q36" s="24"/>
      <c r="R36" s="25"/>
      <c r="S36" s="23"/>
      <c r="T36" s="24"/>
      <c r="U36" s="25"/>
      <c r="V36" s="23"/>
      <c r="W36" s="24"/>
      <c r="X36" s="25"/>
      <c r="Y36" s="23"/>
      <c r="Z36" s="24"/>
      <c r="AA36" s="25"/>
      <c r="AB36" s="23"/>
      <c r="AC36" s="24"/>
      <c r="AD36" s="25"/>
      <c r="AE36" s="23"/>
      <c r="AF36" s="24"/>
      <c r="AG36" s="25"/>
      <c r="AH36" s="26"/>
      <c r="AI36" s="27"/>
      <c r="AJ36" s="28"/>
      <c r="AK36" s="90">
        <f t="shared" si="4"/>
        <v>30</v>
      </c>
      <c r="AL36" s="107">
        <f t="shared" si="5"/>
        <v>3</v>
      </c>
    </row>
    <row r="37" spans="1:38" ht="12.6" customHeight="1" x14ac:dyDescent="0.2">
      <c r="A37" s="143" t="s">
        <v>286</v>
      </c>
      <c r="B37" s="212" t="s">
        <v>287</v>
      </c>
      <c r="C37" s="24"/>
      <c r="D37" s="42" t="s">
        <v>213</v>
      </c>
      <c r="E37" s="42" t="s">
        <v>217</v>
      </c>
      <c r="F37" s="43">
        <v>45</v>
      </c>
      <c r="G37" s="23"/>
      <c r="H37" s="24"/>
      <c r="I37" s="25"/>
      <c r="J37" s="23"/>
      <c r="K37" s="24"/>
      <c r="L37" s="25"/>
      <c r="M37" s="23"/>
      <c r="N37" s="24"/>
      <c r="O37" s="25"/>
      <c r="P37" s="23">
        <v>2</v>
      </c>
      <c r="Q37" s="24">
        <v>2</v>
      </c>
      <c r="R37" s="25" t="s">
        <v>37</v>
      </c>
      <c r="S37" s="23"/>
      <c r="T37" s="24"/>
      <c r="U37" s="25"/>
      <c r="V37" s="23"/>
      <c r="W37" s="24"/>
      <c r="X37" s="25"/>
      <c r="Y37" s="23"/>
      <c r="Z37" s="24"/>
      <c r="AA37" s="25"/>
      <c r="AB37" s="23"/>
      <c r="AC37" s="24"/>
      <c r="AD37" s="25"/>
      <c r="AE37" s="23"/>
      <c r="AF37" s="24"/>
      <c r="AG37" s="25"/>
      <c r="AH37" s="26"/>
      <c r="AI37" s="27"/>
      <c r="AJ37" s="28"/>
      <c r="AK37" s="90">
        <f t="shared" si="4"/>
        <v>30</v>
      </c>
      <c r="AL37" s="107">
        <f t="shared" si="5"/>
        <v>2</v>
      </c>
    </row>
    <row r="38" spans="1:38" ht="12.6" customHeight="1" x14ac:dyDescent="0.2">
      <c r="A38" s="143" t="s">
        <v>16</v>
      </c>
      <c r="B38" s="212" t="s">
        <v>338</v>
      </c>
      <c r="C38" s="24"/>
      <c r="D38" s="42" t="s">
        <v>213</v>
      </c>
      <c r="E38" s="42" t="s">
        <v>217</v>
      </c>
      <c r="F38" s="43">
        <v>45</v>
      </c>
      <c r="G38" s="23"/>
      <c r="H38" s="24"/>
      <c r="I38" s="25"/>
      <c r="J38" s="23"/>
      <c r="K38" s="24"/>
      <c r="L38" s="25"/>
      <c r="M38" s="23"/>
      <c r="N38" s="24"/>
      <c r="O38" s="25"/>
      <c r="P38" s="23"/>
      <c r="Q38" s="24"/>
      <c r="R38" s="25"/>
      <c r="S38" s="23">
        <v>2</v>
      </c>
      <c r="T38" s="24">
        <v>3</v>
      </c>
      <c r="U38" s="25" t="s">
        <v>36</v>
      </c>
      <c r="V38" s="23"/>
      <c r="W38" s="24"/>
      <c r="X38" s="25"/>
      <c r="Y38" s="23"/>
      <c r="Z38" s="24"/>
      <c r="AA38" s="25"/>
      <c r="AB38" s="23"/>
      <c r="AC38" s="24"/>
      <c r="AD38" s="25"/>
      <c r="AE38" s="23"/>
      <c r="AF38" s="24"/>
      <c r="AG38" s="25"/>
      <c r="AH38" s="26"/>
      <c r="AI38" s="27"/>
      <c r="AJ38" s="28"/>
      <c r="AK38" s="90">
        <f t="shared" si="4"/>
        <v>30</v>
      </c>
      <c r="AL38" s="107">
        <f t="shared" si="5"/>
        <v>3</v>
      </c>
    </row>
    <row r="39" spans="1:38" ht="12.6" customHeight="1" x14ac:dyDescent="0.2">
      <c r="A39" s="143" t="s">
        <v>288</v>
      </c>
      <c r="B39" s="212" t="s">
        <v>289</v>
      </c>
      <c r="C39" s="24"/>
      <c r="D39" s="42" t="s">
        <v>213</v>
      </c>
      <c r="E39" s="42" t="s">
        <v>217</v>
      </c>
      <c r="F39" s="43">
        <v>45</v>
      </c>
      <c r="G39" s="23"/>
      <c r="H39" s="24"/>
      <c r="I39" s="25"/>
      <c r="J39" s="23"/>
      <c r="K39" s="24"/>
      <c r="L39" s="25"/>
      <c r="M39" s="23">
        <v>2</v>
      </c>
      <c r="N39" s="24">
        <v>2</v>
      </c>
      <c r="O39" s="25" t="s">
        <v>37</v>
      </c>
      <c r="P39" s="23"/>
      <c r="Q39" s="24"/>
      <c r="R39" s="25"/>
      <c r="S39" s="23"/>
      <c r="T39" s="24"/>
      <c r="U39" s="25"/>
      <c r="V39" s="23"/>
      <c r="W39" s="24"/>
      <c r="X39" s="25"/>
      <c r="Y39" s="23"/>
      <c r="Z39" s="24"/>
      <c r="AA39" s="25"/>
      <c r="AB39" s="23"/>
      <c r="AC39" s="24"/>
      <c r="AD39" s="25"/>
      <c r="AE39" s="23"/>
      <c r="AF39" s="24"/>
      <c r="AG39" s="25"/>
      <c r="AH39" s="26"/>
      <c r="AI39" s="27"/>
      <c r="AJ39" s="28"/>
      <c r="AK39" s="90">
        <f t="shared" si="4"/>
        <v>30</v>
      </c>
      <c r="AL39" s="107">
        <f t="shared" si="5"/>
        <v>2</v>
      </c>
    </row>
    <row r="40" spans="1:38" ht="12.6" customHeight="1" x14ac:dyDescent="0.2">
      <c r="A40" s="143" t="s">
        <v>290</v>
      </c>
      <c r="B40" s="212" t="s">
        <v>291</v>
      </c>
      <c r="C40" s="24"/>
      <c r="D40" s="42" t="s">
        <v>213</v>
      </c>
      <c r="E40" s="42" t="s">
        <v>217</v>
      </c>
      <c r="F40" s="43">
        <v>45</v>
      </c>
      <c r="G40" s="23"/>
      <c r="H40" s="24"/>
      <c r="I40" s="25"/>
      <c r="J40" s="23"/>
      <c r="K40" s="24"/>
      <c r="L40" s="25"/>
      <c r="M40" s="23"/>
      <c r="N40" s="24"/>
      <c r="O40" s="25"/>
      <c r="P40" s="23"/>
      <c r="Q40" s="24"/>
      <c r="R40" s="25"/>
      <c r="S40" s="23"/>
      <c r="T40" s="24"/>
      <c r="U40" s="25"/>
      <c r="V40" s="23">
        <v>2</v>
      </c>
      <c r="W40" s="24">
        <v>2</v>
      </c>
      <c r="X40" s="25" t="s">
        <v>37</v>
      </c>
      <c r="Y40" s="23">
        <v>2</v>
      </c>
      <c r="Z40" s="24">
        <v>2</v>
      </c>
      <c r="AA40" s="25" t="s">
        <v>36</v>
      </c>
      <c r="AB40" s="23"/>
      <c r="AC40" s="24"/>
      <c r="AD40" s="25"/>
      <c r="AE40" s="23"/>
      <c r="AF40" s="24"/>
      <c r="AG40" s="25"/>
      <c r="AH40" s="26"/>
      <c r="AI40" s="27"/>
      <c r="AJ40" s="28"/>
      <c r="AK40" s="90">
        <f t="shared" si="4"/>
        <v>60</v>
      </c>
      <c r="AL40" s="107">
        <f t="shared" si="5"/>
        <v>4</v>
      </c>
    </row>
    <row r="41" spans="1:38" ht="12.6" customHeight="1" x14ac:dyDescent="0.2">
      <c r="A41" s="143" t="s">
        <v>172</v>
      </c>
      <c r="B41" s="212" t="s">
        <v>292</v>
      </c>
      <c r="C41" s="24"/>
      <c r="D41" s="42" t="s">
        <v>213</v>
      </c>
      <c r="E41" s="42" t="s">
        <v>217</v>
      </c>
      <c r="F41" s="43">
        <v>45</v>
      </c>
      <c r="G41" s="23"/>
      <c r="H41" s="24"/>
      <c r="I41" s="25"/>
      <c r="J41" s="23"/>
      <c r="K41" s="24"/>
      <c r="L41" s="25"/>
      <c r="M41" s="23"/>
      <c r="N41" s="24"/>
      <c r="O41" s="25"/>
      <c r="P41" s="23"/>
      <c r="Q41" s="24"/>
      <c r="R41" s="25"/>
      <c r="S41" s="23"/>
      <c r="T41" s="24"/>
      <c r="U41" s="25"/>
      <c r="V41" s="23"/>
      <c r="W41" s="24"/>
      <c r="X41" s="25"/>
      <c r="Y41" s="23"/>
      <c r="Z41" s="24"/>
      <c r="AA41" s="25"/>
      <c r="AB41" s="23">
        <v>2</v>
      </c>
      <c r="AC41" s="24">
        <v>2</v>
      </c>
      <c r="AD41" s="25" t="s">
        <v>37</v>
      </c>
      <c r="AE41" s="23">
        <v>2</v>
      </c>
      <c r="AF41" s="24">
        <v>2</v>
      </c>
      <c r="AG41" s="25" t="s">
        <v>36</v>
      </c>
      <c r="AH41" s="26"/>
      <c r="AI41" s="27"/>
      <c r="AJ41" s="28"/>
      <c r="AK41" s="90">
        <f t="shared" si="4"/>
        <v>60</v>
      </c>
      <c r="AL41" s="107">
        <f t="shared" si="5"/>
        <v>4</v>
      </c>
    </row>
    <row r="42" spans="1:38" ht="12.6" customHeight="1" x14ac:dyDescent="0.2">
      <c r="A42" s="143" t="s">
        <v>293</v>
      </c>
      <c r="B42" s="212" t="s">
        <v>294</v>
      </c>
      <c r="C42" s="24"/>
      <c r="D42" s="42" t="s">
        <v>213</v>
      </c>
      <c r="E42" s="42" t="s">
        <v>217</v>
      </c>
      <c r="F42" s="43">
        <v>45</v>
      </c>
      <c r="G42" s="23"/>
      <c r="H42" s="24"/>
      <c r="I42" s="25"/>
      <c r="J42" s="23"/>
      <c r="K42" s="24"/>
      <c r="L42" s="25"/>
      <c r="M42" s="23"/>
      <c r="N42" s="24"/>
      <c r="O42" s="25"/>
      <c r="P42" s="23"/>
      <c r="Q42" s="24"/>
      <c r="R42" s="25"/>
      <c r="S42" s="23"/>
      <c r="T42" s="24"/>
      <c r="U42" s="25"/>
      <c r="V42" s="23"/>
      <c r="W42" s="24"/>
      <c r="X42" s="25"/>
      <c r="Y42" s="23"/>
      <c r="Z42" s="24"/>
      <c r="AA42" s="25"/>
      <c r="AB42" s="23">
        <v>1</v>
      </c>
      <c r="AC42" s="24">
        <v>1</v>
      </c>
      <c r="AD42" s="25" t="s">
        <v>37</v>
      </c>
      <c r="AE42" s="23"/>
      <c r="AF42" s="24"/>
      <c r="AG42" s="25"/>
      <c r="AH42" s="26"/>
      <c r="AI42" s="27"/>
      <c r="AJ42" s="28"/>
      <c r="AK42" s="90">
        <f t="shared" si="4"/>
        <v>15</v>
      </c>
      <c r="AL42" s="107">
        <f t="shared" si="5"/>
        <v>1</v>
      </c>
    </row>
    <row r="43" spans="1:38" ht="12.6" customHeight="1" x14ac:dyDescent="0.2">
      <c r="A43" s="143" t="s">
        <v>295</v>
      </c>
      <c r="B43" s="212" t="s">
        <v>296</v>
      </c>
      <c r="C43" s="24"/>
      <c r="D43" s="42" t="s">
        <v>213</v>
      </c>
      <c r="E43" s="42" t="s">
        <v>217</v>
      </c>
      <c r="F43" s="43">
        <v>45</v>
      </c>
      <c r="G43" s="23"/>
      <c r="H43" s="24"/>
      <c r="I43" s="25"/>
      <c r="J43" s="23"/>
      <c r="K43" s="24"/>
      <c r="L43" s="25"/>
      <c r="M43" s="23"/>
      <c r="N43" s="24"/>
      <c r="O43" s="25"/>
      <c r="P43" s="23"/>
      <c r="Q43" s="24"/>
      <c r="R43" s="25"/>
      <c r="S43" s="23"/>
      <c r="T43" s="24"/>
      <c r="U43" s="25"/>
      <c r="V43" s="23"/>
      <c r="W43" s="24"/>
      <c r="X43" s="25"/>
      <c r="Y43" s="23"/>
      <c r="Z43" s="24"/>
      <c r="AA43" s="25"/>
      <c r="AB43" s="23"/>
      <c r="AC43" s="24"/>
      <c r="AD43" s="25"/>
      <c r="AE43" s="23">
        <v>1</v>
      </c>
      <c r="AF43" s="24">
        <v>1</v>
      </c>
      <c r="AG43" s="25" t="s">
        <v>37</v>
      </c>
      <c r="AH43" s="26"/>
      <c r="AI43" s="27"/>
      <c r="AJ43" s="28"/>
      <c r="AK43" s="90">
        <f t="shared" si="4"/>
        <v>15</v>
      </c>
      <c r="AL43" s="107">
        <f t="shared" si="5"/>
        <v>1</v>
      </c>
    </row>
    <row r="44" spans="1:38" ht="12.6" customHeight="1" thickBot="1" x14ac:dyDescent="0.25">
      <c r="A44" s="144" t="s">
        <v>27</v>
      </c>
      <c r="B44" s="234" t="s">
        <v>340</v>
      </c>
      <c r="C44" s="31"/>
      <c r="D44" s="44" t="s">
        <v>213</v>
      </c>
      <c r="E44" s="44" t="s">
        <v>217</v>
      </c>
      <c r="F44" s="45">
        <v>45</v>
      </c>
      <c r="G44" s="30"/>
      <c r="H44" s="31"/>
      <c r="I44" s="32"/>
      <c r="J44" s="30"/>
      <c r="K44" s="31"/>
      <c r="L44" s="32"/>
      <c r="M44" s="30"/>
      <c r="N44" s="31"/>
      <c r="O44" s="32"/>
      <c r="P44" s="30"/>
      <c r="Q44" s="31"/>
      <c r="R44" s="32"/>
      <c r="S44" s="30"/>
      <c r="T44" s="31"/>
      <c r="U44" s="32"/>
      <c r="V44" s="30"/>
      <c r="W44" s="31"/>
      <c r="X44" s="32"/>
      <c r="Y44" s="30"/>
      <c r="Z44" s="31"/>
      <c r="AA44" s="32"/>
      <c r="AB44" s="30"/>
      <c r="AC44" s="31"/>
      <c r="AD44" s="32"/>
      <c r="AE44" s="30"/>
      <c r="AF44" s="31"/>
      <c r="AG44" s="32"/>
      <c r="AH44" s="33">
        <v>2</v>
      </c>
      <c r="AI44" s="34">
        <v>2</v>
      </c>
      <c r="AJ44" s="35" t="s">
        <v>37</v>
      </c>
      <c r="AK44" s="91">
        <f t="shared" si="4"/>
        <v>30</v>
      </c>
      <c r="AL44" s="108">
        <f t="shared" si="5"/>
        <v>2</v>
      </c>
    </row>
    <row r="45" spans="1:38" ht="12.6" customHeight="1" thickBot="1" x14ac:dyDescent="0.3">
      <c r="A45" s="259" t="s">
        <v>339</v>
      </c>
      <c r="B45" s="260"/>
      <c r="C45" s="260"/>
      <c r="D45" s="260"/>
      <c r="E45" s="260"/>
      <c r="F45" s="261"/>
      <c r="G45" s="115">
        <f>SUM(G34:G44)</f>
        <v>0</v>
      </c>
      <c r="H45" s="116">
        <f>SUM(H34:H44)</f>
        <v>0</v>
      </c>
      <c r="I45" s="117"/>
      <c r="J45" s="115">
        <f>SUM(J34:J44)</f>
        <v>4</v>
      </c>
      <c r="K45" s="116">
        <f>SUM(K34:K44)</f>
        <v>6</v>
      </c>
      <c r="L45" s="117"/>
      <c r="M45" s="115">
        <f>SUM(M34:M44)</f>
        <v>2</v>
      </c>
      <c r="N45" s="116">
        <f>SUM(N34:N44)</f>
        <v>2</v>
      </c>
      <c r="O45" s="117"/>
      <c r="P45" s="115">
        <f>SUM(P34:P44)</f>
        <v>4</v>
      </c>
      <c r="Q45" s="116">
        <f>SUM(Q34:Q44)</f>
        <v>5</v>
      </c>
      <c r="R45" s="117"/>
      <c r="S45" s="115">
        <f>SUM(S34:S44)</f>
        <v>2</v>
      </c>
      <c r="T45" s="116">
        <f>SUM(T34:T44)</f>
        <v>3</v>
      </c>
      <c r="U45" s="117"/>
      <c r="V45" s="115">
        <f>SUM(V34:V44)</f>
        <v>2</v>
      </c>
      <c r="W45" s="116">
        <f>SUM(W34:W44)</f>
        <v>2</v>
      </c>
      <c r="X45" s="117"/>
      <c r="Y45" s="115">
        <f>SUM(Y34:Y44)</f>
        <v>2</v>
      </c>
      <c r="Z45" s="116">
        <f>SUM(Z34:Z44)</f>
        <v>2</v>
      </c>
      <c r="AA45" s="117"/>
      <c r="AB45" s="115">
        <f>SUM(AB34:AB44)</f>
        <v>3</v>
      </c>
      <c r="AC45" s="116">
        <f>SUM(AC34:AC44)</f>
        <v>3</v>
      </c>
      <c r="AD45" s="117"/>
      <c r="AE45" s="115">
        <f>SUM(AE34:AE44)</f>
        <v>3</v>
      </c>
      <c r="AF45" s="116">
        <f>SUM(AF34:AF44)</f>
        <v>3</v>
      </c>
      <c r="AG45" s="117"/>
      <c r="AH45" s="118">
        <f>SUM(AH34:AH44)</f>
        <v>2</v>
      </c>
      <c r="AI45" s="119">
        <f>SUM(AI34:AI44)</f>
        <v>2</v>
      </c>
      <c r="AJ45" s="120"/>
      <c r="AK45" s="121">
        <f>SUM(AK34:AK44)</f>
        <v>360</v>
      </c>
      <c r="AL45" s="138">
        <f>SUM(AL34:AL44)</f>
        <v>28</v>
      </c>
    </row>
    <row r="46" spans="1:38" ht="12.6" customHeight="1" thickBot="1" x14ac:dyDescent="0.3">
      <c r="A46" s="264" t="s">
        <v>297</v>
      </c>
      <c r="B46" s="265"/>
      <c r="C46" s="265"/>
      <c r="D46" s="265"/>
      <c r="E46" s="265"/>
      <c r="F46" s="265"/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265"/>
      <c r="V46" s="265"/>
      <c r="W46" s="265"/>
      <c r="X46" s="265"/>
      <c r="Y46" s="265"/>
      <c r="Z46" s="265"/>
      <c r="AA46" s="265"/>
      <c r="AB46" s="265"/>
      <c r="AC46" s="265"/>
      <c r="AD46" s="265"/>
      <c r="AE46" s="265"/>
      <c r="AF46" s="265"/>
      <c r="AG46" s="265"/>
      <c r="AH46" s="265"/>
      <c r="AI46" s="265"/>
      <c r="AJ46" s="265"/>
      <c r="AK46" s="265"/>
      <c r="AL46" s="266"/>
    </row>
    <row r="47" spans="1:38" ht="12.6" customHeight="1" x14ac:dyDescent="0.25">
      <c r="A47" s="106" t="s">
        <v>1069</v>
      </c>
      <c r="B47" s="235" t="s">
        <v>298</v>
      </c>
      <c r="C47" s="236"/>
      <c r="D47" s="49" t="s">
        <v>213</v>
      </c>
      <c r="E47" s="42" t="s">
        <v>217</v>
      </c>
      <c r="F47" s="43">
        <v>45</v>
      </c>
      <c r="G47" s="23"/>
      <c r="H47" s="24"/>
      <c r="I47" s="25"/>
      <c r="J47" s="23"/>
      <c r="K47" s="24"/>
      <c r="L47" s="25"/>
      <c r="M47" s="23"/>
      <c r="N47" s="24"/>
      <c r="O47" s="25"/>
      <c r="P47" s="23"/>
      <c r="Q47" s="24"/>
      <c r="R47" s="25"/>
      <c r="S47" s="23"/>
      <c r="T47" s="24"/>
      <c r="U47" s="25"/>
      <c r="V47" s="23">
        <v>1</v>
      </c>
      <c r="W47" s="24">
        <v>2</v>
      </c>
      <c r="X47" s="25" t="s">
        <v>37</v>
      </c>
      <c r="Y47" s="23"/>
      <c r="Z47" s="24"/>
      <c r="AA47" s="25"/>
      <c r="AB47" s="23"/>
      <c r="AC47" s="24"/>
      <c r="AD47" s="25"/>
      <c r="AE47" s="23"/>
      <c r="AF47" s="24"/>
      <c r="AG47" s="25"/>
      <c r="AH47" s="26"/>
      <c r="AI47" s="27"/>
      <c r="AJ47" s="28"/>
      <c r="AK47" s="127">
        <f t="shared" si="4"/>
        <v>15</v>
      </c>
      <c r="AL47" s="141">
        <f t="shared" si="5"/>
        <v>2</v>
      </c>
    </row>
    <row r="48" spans="1:38" ht="12.6" customHeight="1" x14ac:dyDescent="0.25">
      <c r="A48" s="106" t="s">
        <v>642</v>
      </c>
      <c r="B48" s="235" t="s">
        <v>651</v>
      </c>
      <c r="C48" s="236"/>
      <c r="D48" s="49" t="s">
        <v>213</v>
      </c>
      <c r="E48" s="42" t="s">
        <v>217</v>
      </c>
      <c r="F48" s="43">
        <v>45</v>
      </c>
      <c r="G48" s="23"/>
      <c r="H48" s="24"/>
      <c r="I48" s="25"/>
      <c r="J48" s="23"/>
      <c r="K48" s="24"/>
      <c r="L48" s="25"/>
      <c r="M48" s="23"/>
      <c r="N48" s="24"/>
      <c r="O48" s="25"/>
      <c r="P48" s="23"/>
      <c r="Q48" s="24"/>
      <c r="R48" s="25"/>
      <c r="S48" s="23"/>
      <c r="T48" s="24"/>
      <c r="U48" s="25"/>
      <c r="V48" s="23"/>
      <c r="W48" s="24"/>
      <c r="X48" s="25"/>
      <c r="Y48" s="23">
        <v>1</v>
      </c>
      <c r="Z48" s="24">
        <v>2</v>
      </c>
      <c r="AA48" s="25" t="s">
        <v>37</v>
      </c>
      <c r="AB48" s="23">
        <v>1</v>
      </c>
      <c r="AC48" s="24">
        <v>2</v>
      </c>
      <c r="AD48" s="25" t="s">
        <v>37</v>
      </c>
      <c r="AE48" s="23">
        <v>1</v>
      </c>
      <c r="AF48" s="24">
        <v>2</v>
      </c>
      <c r="AG48" s="25" t="s">
        <v>37</v>
      </c>
      <c r="AH48" s="26"/>
      <c r="AI48" s="27"/>
      <c r="AJ48" s="28"/>
      <c r="AK48" s="90">
        <f t="shared" si="4"/>
        <v>45</v>
      </c>
      <c r="AL48" s="107">
        <f t="shared" si="5"/>
        <v>6</v>
      </c>
    </row>
    <row r="49" spans="1:38" ht="12.6" customHeight="1" x14ac:dyDescent="0.25">
      <c r="A49" s="106" t="s">
        <v>643</v>
      </c>
      <c r="B49" s="235" t="s">
        <v>652</v>
      </c>
      <c r="C49" s="55" t="s">
        <v>653</v>
      </c>
      <c r="D49" s="49"/>
      <c r="E49" s="42"/>
      <c r="F49" s="43"/>
      <c r="G49" s="23"/>
      <c r="H49" s="24"/>
      <c r="I49" s="25"/>
      <c r="J49" s="23"/>
      <c r="K49" s="24"/>
      <c r="L49" s="25"/>
      <c r="M49" s="23"/>
      <c r="N49" s="24"/>
      <c r="O49" s="25"/>
      <c r="P49" s="23"/>
      <c r="Q49" s="24"/>
      <c r="R49" s="25"/>
      <c r="S49" s="23"/>
      <c r="T49" s="24"/>
      <c r="U49" s="25"/>
      <c r="V49" s="23"/>
      <c r="W49" s="24"/>
      <c r="X49" s="25"/>
      <c r="Y49" s="23"/>
      <c r="Z49" s="24"/>
      <c r="AA49" s="25"/>
      <c r="AB49" s="23"/>
      <c r="AC49" s="24"/>
      <c r="AD49" s="25"/>
      <c r="AE49" s="23">
        <v>0</v>
      </c>
      <c r="AF49" s="24">
        <v>1</v>
      </c>
      <c r="AG49" s="25" t="s">
        <v>41</v>
      </c>
      <c r="AH49" s="26"/>
      <c r="AI49" s="27"/>
      <c r="AJ49" s="28"/>
      <c r="AK49" s="90">
        <f t="shared" si="4"/>
        <v>0</v>
      </c>
      <c r="AL49" s="107">
        <f t="shared" si="5"/>
        <v>1</v>
      </c>
    </row>
    <row r="50" spans="1:38" ht="12.6" customHeight="1" x14ac:dyDescent="0.25">
      <c r="A50" s="106" t="s">
        <v>644</v>
      </c>
      <c r="B50" s="235" t="s">
        <v>654</v>
      </c>
      <c r="C50" s="55"/>
      <c r="D50" s="49" t="s">
        <v>213</v>
      </c>
      <c r="E50" s="42" t="s">
        <v>217</v>
      </c>
      <c r="F50" s="43">
        <v>45</v>
      </c>
      <c r="G50" s="23"/>
      <c r="H50" s="24"/>
      <c r="I50" s="25"/>
      <c r="J50" s="23"/>
      <c r="K50" s="24"/>
      <c r="L50" s="25"/>
      <c r="M50" s="23"/>
      <c r="N50" s="24"/>
      <c r="O50" s="25"/>
      <c r="P50" s="23"/>
      <c r="Q50" s="24"/>
      <c r="R50" s="25"/>
      <c r="S50" s="23"/>
      <c r="T50" s="24"/>
      <c r="U50" s="25"/>
      <c r="V50" s="23"/>
      <c r="W50" s="24"/>
      <c r="X50" s="25"/>
      <c r="Y50" s="23"/>
      <c r="Z50" s="24"/>
      <c r="AA50" s="25"/>
      <c r="AB50" s="23"/>
      <c r="AC50" s="24"/>
      <c r="AD50" s="25"/>
      <c r="AE50" s="23"/>
      <c r="AF50" s="24"/>
      <c r="AG50" s="25"/>
      <c r="AH50" s="26">
        <v>1</v>
      </c>
      <c r="AI50" s="27">
        <v>2</v>
      </c>
      <c r="AJ50" s="28" t="s">
        <v>37</v>
      </c>
      <c r="AK50" s="90">
        <f t="shared" si="4"/>
        <v>15</v>
      </c>
      <c r="AL50" s="107">
        <f t="shared" si="5"/>
        <v>2</v>
      </c>
    </row>
    <row r="51" spans="1:38" ht="12.6" customHeight="1" x14ac:dyDescent="0.25">
      <c r="A51" s="106" t="s">
        <v>545</v>
      </c>
      <c r="B51" s="235" t="s">
        <v>548</v>
      </c>
      <c r="C51" s="55"/>
      <c r="D51" s="49" t="s">
        <v>213</v>
      </c>
      <c r="E51" s="42" t="s">
        <v>217</v>
      </c>
      <c r="F51" s="43">
        <v>45</v>
      </c>
      <c r="G51" s="23"/>
      <c r="H51" s="24"/>
      <c r="I51" s="25"/>
      <c r="J51" s="23"/>
      <c r="K51" s="24"/>
      <c r="L51" s="25"/>
      <c r="M51" s="23"/>
      <c r="N51" s="24"/>
      <c r="O51" s="25"/>
      <c r="P51" s="23"/>
      <c r="Q51" s="24"/>
      <c r="R51" s="25"/>
      <c r="S51" s="23"/>
      <c r="T51" s="24"/>
      <c r="U51" s="25"/>
      <c r="V51" s="23"/>
      <c r="W51" s="24"/>
      <c r="X51" s="25"/>
      <c r="Y51" s="23">
        <v>1</v>
      </c>
      <c r="Z51" s="24">
        <v>2</v>
      </c>
      <c r="AA51" s="25" t="s">
        <v>37</v>
      </c>
      <c r="AB51" s="23">
        <v>1</v>
      </c>
      <c r="AC51" s="24">
        <v>2</v>
      </c>
      <c r="AD51" s="25" t="s">
        <v>37</v>
      </c>
      <c r="AE51" s="23">
        <v>1</v>
      </c>
      <c r="AF51" s="24">
        <v>2</v>
      </c>
      <c r="AG51" s="25" t="s">
        <v>37</v>
      </c>
      <c r="AH51" s="26"/>
      <c r="AI51" s="27"/>
      <c r="AJ51" s="28"/>
      <c r="AK51" s="90">
        <f t="shared" si="4"/>
        <v>45</v>
      </c>
      <c r="AL51" s="107">
        <f t="shared" si="5"/>
        <v>6</v>
      </c>
    </row>
    <row r="52" spans="1:38" ht="12.6" customHeight="1" x14ac:dyDescent="0.25">
      <c r="A52" s="106" t="s">
        <v>546</v>
      </c>
      <c r="B52" s="235" t="s">
        <v>549</v>
      </c>
      <c r="C52" s="55" t="s">
        <v>1119</v>
      </c>
      <c r="D52" s="49"/>
      <c r="E52" s="42"/>
      <c r="F52" s="43"/>
      <c r="G52" s="23"/>
      <c r="H52" s="24"/>
      <c r="I52" s="25"/>
      <c r="J52" s="23"/>
      <c r="K52" s="24"/>
      <c r="L52" s="25"/>
      <c r="M52" s="23"/>
      <c r="N52" s="24"/>
      <c r="O52" s="25"/>
      <c r="P52" s="23"/>
      <c r="Q52" s="24"/>
      <c r="R52" s="25"/>
      <c r="S52" s="23"/>
      <c r="T52" s="24"/>
      <c r="U52" s="25"/>
      <c r="V52" s="23"/>
      <c r="W52" s="24"/>
      <c r="X52" s="25"/>
      <c r="Y52" s="23"/>
      <c r="Z52" s="24"/>
      <c r="AA52" s="25"/>
      <c r="AB52" s="23"/>
      <c r="AC52" s="24"/>
      <c r="AD52" s="25"/>
      <c r="AE52" s="23">
        <v>0</v>
      </c>
      <c r="AF52" s="24">
        <v>1</v>
      </c>
      <c r="AG52" s="25" t="s">
        <v>41</v>
      </c>
      <c r="AH52" s="26"/>
      <c r="AI52" s="27"/>
      <c r="AJ52" s="28"/>
      <c r="AK52" s="90">
        <f t="shared" si="4"/>
        <v>0</v>
      </c>
      <c r="AL52" s="107">
        <f t="shared" si="5"/>
        <v>1</v>
      </c>
    </row>
    <row r="53" spans="1:38" ht="12.6" customHeight="1" x14ac:dyDescent="0.25">
      <c r="A53" s="106" t="s">
        <v>547</v>
      </c>
      <c r="B53" s="235" t="s">
        <v>550</v>
      </c>
      <c r="C53" s="55"/>
      <c r="D53" s="49" t="s">
        <v>213</v>
      </c>
      <c r="E53" s="42" t="s">
        <v>217</v>
      </c>
      <c r="F53" s="43">
        <v>45</v>
      </c>
      <c r="G53" s="23"/>
      <c r="H53" s="24"/>
      <c r="I53" s="25"/>
      <c r="J53" s="23"/>
      <c r="K53" s="24"/>
      <c r="L53" s="25"/>
      <c r="M53" s="23"/>
      <c r="N53" s="24"/>
      <c r="O53" s="25"/>
      <c r="P53" s="23"/>
      <c r="Q53" s="24"/>
      <c r="R53" s="25"/>
      <c r="S53" s="23"/>
      <c r="T53" s="24"/>
      <c r="U53" s="25"/>
      <c r="V53" s="23"/>
      <c r="W53" s="24"/>
      <c r="X53" s="25"/>
      <c r="Y53" s="23"/>
      <c r="Z53" s="24"/>
      <c r="AA53" s="25"/>
      <c r="AB53" s="23"/>
      <c r="AC53" s="24"/>
      <c r="AD53" s="25"/>
      <c r="AE53" s="23"/>
      <c r="AF53" s="24"/>
      <c r="AG53" s="25"/>
      <c r="AH53" s="26">
        <v>1</v>
      </c>
      <c r="AI53" s="27">
        <v>2</v>
      </c>
      <c r="AJ53" s="28" t="s">
        <v>37</v>
      </c>
      <c r="AK53" s="90">
        <f>SUM(G53,J53,M53,P53,S53,V53,Y53,AB53,AE53,AH53)*15</f>
        <v>15</v>
      </c>
      <c r="AL53" s="107">
        <f>SUM(H53,K53,N53,Q53,T53,W53,Z53,AC53,AF53,AI53)</f>
        <v>2</v>
      </c>
    </row>
    <row r="54" spans="1:38" ht="12.6" customHeight="1" x14ac:dyDescent="0.25">
      <c r="A54" s="106" t="s">
        <v>311</v>
      </c>
      <c r="B54" s="212" t="s">
        <v>312</v>
      </c>
      <c r="C54" s="55"/>
      <c r="D54" s="49" t="s">
        <v>213</v>
      </c>
      <c r="E54" s="42" t="s">
        <v>217</v>
      </c>
      <c r="F54" s="43">
        <v>45</v>
      </c>
      <c r="G54" s="23"/>
      <c r="H54" s="24"/>
      <c r="I54" s="25"/>
      <c r="J54" s="23"/>
      <c r="K54" s="24"/>
      <c r="L54" s="25"/>
      <c r="M54" s="23"/>
      <c r="N54" s="24"/>
      <c r="O54" s="25"/>
      <c r="P54" s="23"/>
      <c r="Q54" s="24"/>
      <c r="R54" s="25"/>
      <c r="S54" s="23"/>
      <c r="T54" s="24"/>
      <c r="U54" s="25"/>
      <c r="V54" s="23"/>
      <c r="W54" s="24"/>
      <c r="X54" s="25"/>
      <c r="Y54" s="23"/>
      <c r="Z54" s="24"/>
      <c r="AA54" s="25"/>
      <c r="AB54" s="23"/>
      <c r="AC54" s="24"/>
      <c r="AD54" s="25"/>
      <c r="AE54" s="23">
        <v>1</v>
      </c>
      <c r="AF54" s="24">
        <v>2</v>
      </c>
      <c r="AG54" s="25" t="s">
        <v>37</v>
      </c>
      <c r="AH54" s="26"/>
      <c r="AI54" s="27"/>
      <c r="AJ54" s="28"/>
      <c r="AK54" s="90">
        <f>SUM(G54,J54,M54,P54,S54,V54,Y54,AB54,AE54,AH54)*15</f>
        <v>15</v>
      </c>
      <c r="AL54" s="107">
        <f>SUM(H54,K54,N54,Q54,T54,W54,Z54,AC54,AF54,AI54)</f>
        <v>2</v>
      </c>
    </row>
    <row r="55" spans="1:38" ht="12.6" customHeight="1" thickBot="1" x14ac:dyDescent="0.3">
      <c r="A55" s="111" t="s">
        <v>313</v>
      </c>
      <c r="B55" s="234" t="s">
        <v>314</v>
      </c>
      <c r="C55" s="57"/>
      <c r="D55" s="51" t="s">
        <v>213</v>
      </c>
      <c r="E55" s="44" t="s">
        <v>217</v>
      </c>
      <c r="F55" s="45">
        <v>45</v>
      </c>
      <c r="G55" s="30"/>
      <c r="H55" s="31"/>
      <c r="I55" s="32"/>
      <c r="J55" s="30"/>
      <c r="K55" s="31"/>
      <c r="L55" s="32"/>
      <c r="M55" s="30">
        <v>2</v>
      </c>
      <c r="N55" s="31">
        <v>2</v>
      </c>
      <c r="O55" s="32" t="s">
        <v>37</v>
      </c>
      <c r="P55" s="30"/>
      <c r="Q55" s="31"/>
      <c r="R55" s="32"/>
      <c r="S55" s="30"/>
      <c r="T55" s="31"/>
      <c r="U55" s="32"/>
      <c r="V55" s="30"/>
      <c r="W55" s="31"/>
      <c r="X55" s="32"/>
      <c r="Y55" s="30"/>
      <c r="Z55" s="31"/>
      <c r="AA55" s="32"/>
      <c r="AB55" s="30"/>
      <c r="AC55" s="31"/>
      <c r="AD55" s="32"/>
      <c r="AE55" s="30"/>
      <c r="AF55" s="31"/>
      <c r="AG55" s="32"/>
      <c r="AH55" s="33"/>
      <c r="AI55" s="34"/>
      <c r="AJ55" s="35"/>
      <c r="AK55" s="91">
        <f>SUM(G55,J55,M55,P55,S55,V55,Y55,AB55,AE55,AH55)*15</f>
        <v>30</v>
      </c>
      <c r="AL55" s="108">
        <f>SUM(H55,K55,N55,Q55,T55,W55,Z55,AC55,AF55,AI55)</f>
        <v>2</v>
      </c>
    </row>
    <row r="56" spans="1:38" ht="12.6" customHeight="1" thickBot="1" x14ac:dyDescent="0.3">
      <c r="A56" s="259" t="s">
        <v>343</v>
      </c>
      <c r="B56" s="260"/>
      <c r="C56" s="260"/>
      <c r="D56" s="260"/>
      <c r="E56" s="260"/>
      <c r="F56" s="261"/>
      <c r="G56" s="115">
        <f>SUM(G47:G55)</f>
        <v>0</v>
      </c>
      <c r="H56" s="116">
        <f>SUM(H47:H55)</f>
        <v>0</v>
      </c>
      <c r="I56" s="117"/>
      <c r="J56" s="115">
        <f>SUM(J47:J55)</f>
        <v>0</v>
      </c>
      <c r="K56" s="116">
        <f>SUM(K47:K55)</f>
        <v>0</v>
      </c>
      <c r="L56" s="117"/>
      <c r="M56" s="115">
        <f>SUM(M47:M55)</f>
        <v>2</v>
      </c>
      <c r="N56" s="116">
        <f>SUM(N47:N55)</f>
        <v>2</v>
      </c>
      <c r="O56" s="117"/>
      <c r="P56" s="115">
        <f>SUM(P47:P55)</f>
        <v>0</v>
      </c>
      <c r="Q56" s="116">
        <f>SUM(Q47:Q55)</f>
        <v>0</v>
      </c>
      <c r="R56" s="117"/>
      <c r="S56" s="115">
        <f>SUM(S47:S55)</f>
        <v>0</v>
      </c>
      <c r="T56" s="116">
        <f>SUM(T47:T55)</f>
        <v>0</v>
      </c>
      <c r="U56" s="117"/>
      <c r="V56" s="115">
        <f>SUM(V47:V55)</f>
        <v>1</v>
      </c>
      <c r="W56" s="116">
        <f>SUM(W47:W55)</f>
        <v>2</v>
      </c>
      <c r="X56" s="117"/>
      <c r="Y56" s="115">
        <f>SUM(Y47:Y55)</f>
        <v>2</v>
      </c>
      <c r="Z56" s="116">
        <f>SUM(Z47:Z55)</f>
        <v>4</v>
      </c>
      <c r="AA56" s="117"/>
      <c r="AB56" s="115">
        <f>SUM(AB47:AB55)</f>
        <v>2</v>
      </c>
      <c r="AC56" s="116">
        <f>SUM(AC47:AC55)</f>
        <v>4</v>
      </c>
      <c r="AD56" s="117"/>
      <c r="AE56" s="115">
        <f>SUM(AE47:AE55)</f>
        <v>3</v>
      </c>
      <c r="AF56" s="116">
        <f>SUM(AF47:AF55)</f>
        <v>8</v>
      </c>
      <c r="AG56" s="117"/>
      <c r="AH56" s="118">
        <f>SUM(AH47:AH55)</f>
        <v>2</v>
      </c>
      <c r="AI56" s="119">
        <f>SUM(AI47:AI55)</f>
        <v>4</v>
      </c>
      <c r="AJ56" s="120"/>
      <c r="AK56" s="121">
        <f>SUM(AK47:AK55)</f>
        <v>180</v>
      </c>
      <c r="AL56" s="138">
        <f>SUM(AL47:AL55)</f>
        <v>24</v>
      </c>
    </row>
    <row r="57" spans="1:38" ht="12.6" customHeight="1" thickBot="1" x14ac:dyDescent="0.3">
      <c r="A57" s="264" t="s">
        <v>315</v>
      </c>
      <c r="B57" s="265"/>
      <c r="C57" s="265"/>
      <c r="D57" s="265"/>
      <c r="E57" s="265"/>
      <c r="F57" s="265"/>
      <c r="G57" s="265"/>
      <c r="H57" s="265"/>
      <c r="I57" s="265"/>
      <c r="J57" s="265"/>
      <c r="K57" s="265"/>
      <c r="L57" s="265"/>
      <c r="M57" s="265"/>
      <c r="N57" s="265"/>
      <c r="O57" s="265"/>
      <c r="P57" s="265"/>
      <c r="Q57" s="265"/>
      <c r="R57" s="265"/>
      <c r="S57" s="265"/>
      <c r="T57" s="265"/>
      <c r="U57" s="265"/>
      <c r="V57" s="265"/>
      <c r="W57" s="265"/>
      <c r="X57" s="265"/>
      <c r="Y57" s="265"/>
      <c r="Z57" s="265"/>
      <c r="AA57" s="265"/>
      <c r="AB57" s="265"/>
      <c r="AC57" s="265"/>
      <c r="AD57" s="265"/>
      <c r="AE57" s="265"/>
      <c r="AF57" s="265"/>
      <c r="AG57" s="265"/>
      <c r="AH57" s="265"/>
      <c r="AI57" s="265"/>
      <c r="AJ57" s="265"/>
      <c r="AK57" s="265"/>
      <c r="AL57" s="266"/>
    </row>
    <row r="58" spans="1:38" ht="12.6" customHeight="1" x14ac:dyDescent="0.25">
      <c r="A58" s="151" t="s">
        <v>344</v>
      </c>
      <c r="B58" s="211" t="s">
        <v>316</v>
      </c>
      <c r="C58" s="109"/>
      <c r="D58" s="95" t="s">
        <v>213</v>
      </c>
      <c r="E58" s="95" t="s">
        <v>37</v>
      </c>
      <c r="F58" s="96" t="s">
        <v>230</v>
      </c>
      <c r="G58" s="122"/>
      <c r="H58" s="109"/>
      <c r="I58" s="123"/>
      <c r="J58" s="122">
        <v>2</v>
      </c>
      <c r="K58" s="109">
        <v>1</v>
      </c>
      <c r="L58" s="123" t="s">
        <v>37</v>
      </c>
      <c r="M58" s="15"/>
      <c r="N58" s="16"/>
      <c r="O58" s="17"/>
      <c r="P58" s="15"/>
      <c r="Q58" s="16"/>
      <c r="R58" s="17"/>
      <c r="S58" s="15"/>
      <c r="T58" s="16"/>
      <c r="U58" s="17"/>
      <c r="V58" s="15"/>
      <c r="W58" s="16"/>
      <c r="X58" s="17"/>
      <c r="Y58" s="15"/>
      <c r="Z58" s="16"/>
      <c r="AA58" s="17"/>
      <c r="AB58" s="15"/>
      <c r="AC58" s="16"/>
      <c r="AD58" s="17"/>
      <c r="AE58" s="15"/>
      <c r="AF58" s="16"/>
      <c r="AG58" s="17"/>
      <c r="AH58" s="18"/>
      <c r="AI58" s="19"/>
      <c r="AJ58" s="20"/>
      <c r="AK58" s="89">
        <f t="shared" ref="AK58:AK65" si="6">SUM(G58,J58,M58,P58,S58,V58,Y58,AB58,AE58,AH58)*15</f>
        <v>30</v>
      </c>
      <c r="AL58" s="105">
        <f t="shared" ref="AL58:AL62" si="7">SUM(H58,K58,N58,Q58,T58,W58,Z58,AC58,AF58,AI58)</f>
        <v>1</v>
      </c>
    </row>
    <row r="59" spans="1:38" ht="12.6" customHeight="1" x14ac:dyDescent="0.25">
      <c r="A59" s="148" t="s">
        <v>24</v>
      </c>
      <c r="B59" s="212" t="s">
        <v>317</v>
      </c>
      <c r="C59" s="55"/>
      <c r="D59" s="49" t="s">
        <v>213</v>
      </c>
      <c r="E59" s="49" t="s">
        <v>37</v>
      </c>
      <c r="F59" s="50" t="s">
        <v>230</v>
      </c>
      <c r="G59" s="53"/>
      <c r="H59" s="55"/>
      <c r="I59" s="54"/>
      <c r="J59" s="53"/>
      <c r="K59" s="55"/>
      <c r="L59" s="54"/>
      <c r="M59" s="23">
        <v>2</v>
      </c>
      <c r="N59" s="24">
        <v>1</v>
      </c>
      <c r="O59" s="25" t="s">
        <v>37</v>
      </c>
      <c r="P59" s="23"/>
      <c r="Q59" s="24"/>
      <c r="R59" s="25"/>
      <c r="S59" s="23"/>
      <c r="T59" s="24"/>
      <c r="U59" s="25"/>
      <c r="V59" s="23"/>
      <c r="W59" s="24"/>
      <c r="X59" s="25"/>
      <c r="Y59" s="23"/>
      <c r="Z59" s="24"/>
      <c r="AA59" s="25"/>
      <c r="AB59" s="23"/>
      <c r="AC59" s="24"/>
      <c r="AD59" s="25"/>
      <c r="AE59" s="23"/>
      <c r="AF59" s="24"/>
      <c r="AG59" s="25"/>
      <c r="AH59" s="26"/>
      <c r="AI59" s="27"/>
      <c r="AJ59" s="28"/>
      <c r="AK59" s="90">
        <f t="shared" si="6"/>
        <v>30</v>
      </c>
      <c r="AL59" s="107">
        <f t="shared" si="7"/>
        <v>1</v>
      </c>
    </row>
    <row r="60" spans="1:38" ht="12.6" customHeight="1" x14ac:dyDescent="0.25">
      <c r="A60" s="148" t="s">
        <v>17</v>
      </c>
      <c r="B60" s="212" t="s">
        <v>318</v>
      </c>
      <c r="C60" s="55"/>
      <c r="D60" s="49" t="s">
        <v>213</v>
      </c>
      <c r="E60" s="49" t="s">
        <v>37</v>
      </c>
      <c r="F60" s="50" t="s">
        <v>230</v>
      </c>
      <c r="G60" s="53"/>
      <c r="H60" s="55"/>
      <c r="I60" s="54"/>
      <c r="J60" s="53"/>
      <c r="K60" s="55"/>
      <c r="L60" s="54"/>
      <c r="M60" s="23"/>
      <c r="N60" s="24"/>
      <c r="O60" s="25"/>
      <c r="P60" s="23">
        <v>2</v>
      </c>
      <c r="Q60" s="24">
        <v>1</v>
      </c>
      <c r="R60" s="25" t="s">
        <v>37</v>
      </c>
      <c r="S60" s="23"/>
      <c r="T60" s="24"/>
      <c r="U60" s="25"/>
      <c r="V60" s="23"/>
      <c r="W60" s="24"/>
      <c r="X60" s="25"/>
      <c r="Y60" s="23"/>
      <c r="Z60" s="24"/>
      <c r="AA60" s="25"/>
      <c r="AB60" s="23"/>
      <c r="AC60" s="24"/>
      <c r="AD60" s="25"/>
      <c r="AE60" s="23"/>
      <c r="AF60" s="24"/>
      <c r="AG60" s="25"/>
      <c r="AH60" s="26"/>
      <c r="AI60" s="27"/>
      <c r="AJ60" s="28"/>
      <c r="AK60" s="90">
        <f t="shared" si="6"/>
        <v>30</v>
      </c>
      <c r="AL60" s="107">
        <f t="shared" si="7"/>
        <v>1</v>
      </c>
    </row>
    <row r="61" spans="1:38" ht="12.6" customHeight="1" x14ac:dyDescent="0.25">
      <c r="A61" s="148" t="s">
        <v>26</v>
      </c>
      <c r="B61" s="212" t="s">
        <v>319</v>
      </c>
      <c r="C61" s="55"/>
      <c r="D61" s="49" t="s">
        <v>213</v>
      </c>
      <c r="E61" s="49" t="s">
        <v>37</v>
      </c>
      <c r="F61" s="50" t="s">
        <v>230</v>
      </c>
      <c r="G61" s="53"/>
      <c r="H61" s="55"/>
      <c r="I61" s="54"/>
      <c r="J61" s="53"/>
      <c r="K61" s="55"/>
      <c r="L61" s="54"/>
      <c r="M61" s="23"/>
      <c r="N61" s="24"/>
      <c r="O61" s="25"/>
      <c r="P61" s="23"/>
      <c r="Q61" s="24"/>
      <c r="R61" s="25"/>
      <c r="S61" s="23">
        <v>2</v>
      </c>
      <c r="T61" s="24">
        <v>1</v>
      </c>
      <c r="U61" s="25" t="s">
        <v>37</v>
      </c>
      <c r="V61" s="23"/>
      <c r="W61" s="24"/>
      <c r="X61" s="25"/>
      <c r="Y61" s="23"/>
      <c r="Z61" s="24"/>
      <c r="AA61" s="25"/>
      <c r="AB61" s="23"/>
      <c r="AC61" s="24"/>
      <c r="AD61" s="25"/>
      <c r="AE61" s="23"/>
      <c r="AF61" s="24"/>
      <c r="AG61" s="25"/>
      <c r="AH61" s="26"/>
      <c r="AI61" s="27"/>
      <c r="AJ61" s="28"/>
      <c r="AK61" s="90">
        <f t="shared" si="6"/>
        <v>30</v>
      </c>
      <c r="AL61" s="107">
        <f t="shared" si="7"/>
        <v>1</v>
      </c>
    </row>
    <row r="62" spans="1:38" ht="12.6" customHeight="1" x14ac:dyDescent="0.25">
      <c r="A62" s="148" t="s">
        <v>320</v>
      </c>
      <c r="B62" s="212" t="s">
        <v>321</v>
      </c>
      <c r="C62" s="55"/>
      <c r="D62" s="49" t="s">
        <v>213</v>
      </c>
      <c r="E62" s="49" t="s">
        <v>37</v>
      </c>
      <c r="F62" s="50" t="s">
        <v>230</v>
      </c>
      <c r="G62" s="53"/>
      <c r="H62" s="55"/>
      <c r="I62" s="54"/>
      <c r="J62" s="53">
        <v>1</v>
      </c>
      <c r="K62" s="55">
        <v>1</v>
      </c>
      <c r="L62" s="54" t="s">
        <v>37</v>
      </c>
      <c r="M62" s="23">
        <v>1</v>
      </c>
      <c r="N62" s="24">
        <v>1</v>
      </c>
      <c r="O62" s="25" t="s">
        <v>37</v>
      </c>
      <c r="P62" s="23">
        <v>1</v>
      </c>
      <c r="Q62" s="24">
        <v>1</v>
      </c>
      <c r="R62" s="25" t="s">
        <v>37</v>
      </c>
      <c r="S62" s="23">
        <v>1</v>
      </c>
      <c r="T62" s="24">
        <v>1</v>
      </c>
      <c r="U62" s="25" t="s">
        <v>37</v>
      </c>
      <c r="V62" s="23"/>
      <c r="W62" s="24"/>
      <c r="X62" s="25"/>
      <c r="Y62" s="23"/>
      <c r="Z62" s="24"/>
      <c r="AA62" s="25"/>
      <c r="AB62" s="23"/>
      <c r="AC62" s="24"/>
      <c r="AD62" s="25"/>
      <c r="AE62" s="23"/>
      <c r="AF62" s="24"/>
      <c r="AG62" s="25"/>
      <c r="AH62" s="26"/>
      <c r="AI62" s="27"/>
      <c r="AJ62" s="28"/>
      <c r="AK62" s="90">
        <f t="shared" si="6"/>
        <v>60</v>
      </c>
      <c r="AL62" s="107">
        <f t="shared" si="7"/>
        <v>4</v>
      </c>
    </row>
    <row r="63" spans="1:38" ht="12.6" customHeight="1" x14ac:dyDescent="0.25">
      <c r="A63" s="148" t="s">
        <v>645</v>
      </c>
      <c r="B63" s="212" t="s">
        <v>655</v>
      </c>
      <c r="C63" s="55"/>
      <c r="D63" s="49" t="s">
        <v>213</v>
      </c>
      <c r="E63" s="49" t="s">
        <v>37</v>
      </c>
      <c r="F63" s="50" t="s">
        <v>230</v>
      </c>
      <c r="G63" s="53"/>
      <c r="H63" s="55"/>
      <c r="I63" s="54"/>
      <c r="J63" s="53"/>
      <c r="K63" s="55"/>
      <c r="L63" s="54"/>
      <c r="M63" s="23"/>
      <c r="N63" s="24"/>
      <c r="O63" s="25"/>
      <c r="P63" s="23"/>
      <c r="Q63" s="24"/>
      <c r="R63" s="25"/>
      <c r="S63" s="23">
        <v>4</v>
      </c>
      <c r="T63" s="24">
        <v>2</v>
      </c>
      <c r="U63" s="25" t="s">
        <v>37</v>
      </c>
      <c r="V63" s="23">
        <v>4</v>
      </c>
      <c r="W63" s="24">
        <v>2</v>
      </c>
      <c r="X63" s="25" t="s">
        <v>37</v>
      </c>
      <c r="Y63" s="23"/>
      <c r="Z63" s="24"/>
      <c r="AA63" s="25"/>
      <c r="AB63" s="23"/>
      <c r="AC63" s="24"/>
      <c r="AD63" s="25"/>
      <c r="AE63" s="23"/>
      <c r="AF63" s="24"/>
      <c r="AG63" s="25"/>
      <c r="AH63" s="26"/>
      <c r="AI63" s="27"/>
      <c r="AJ63" s="28"/>
      <c r="AK63" s="90">
        <f t="shared" si="6"/>
        <v>120</v>
      </c>
      <c r="AL63" s="107">
        <f>SUM(H63,K63,N63,Q63,T63,W63,Z63,AC63,AF63,AI63)</f>
        <v>4</v>
      </c>
    </row>
    <row r="64" spans="1:38" ht="12.6" customHeight="1" x14ac:dyDescent="0.25">
      <c r="A64" s="148" t="s">
        <v>964</v>
      </c>
      <c r="B64" s="212" t="s">
        <v>1112</v>
      </c>
      <c r="C64" s="55"/>
      <c r="D64" s="49" t="s">
        <v>213</v>
      </c>
      <c r="E64" s="49" t="s">
        <v>37</v>
      </c>
      <c r="F64" s="50" t="s">
        <v>230</v>
      </c>
      <c r="G64" s="53"/>
      <c r="H64" s="55"/>
      <c r="I64" s="54"/>
      <c r="J64" s="53"/>
      <c r="K64" s="55"/>
      <c r="L64" s="54"/>
      <c r="M64" s="23"/>
      <c r="N64" s="24"/>
      <c r="O64" s="25"/>
      <c r="P64" s="23"/>
      <c r="Q64" s="24"/>
      <c r="R64" s="25"/>
      <c r="S64" s="23"/>
      <c r="T64" s="24"/>
      <c r="U64" s="25"/>
      <c r="V64" s="23"/>
      <c r="W64" s="24"/>
      <c r="X64" s="25"/>
      <c r="Y64" s="23">
        <v>4</v>
      </c>
      <c r="Z64" s="24">
        <v>2</v>
      </c>
      <c r="AA64" s="25" t="s">
        <v>37</v>
      </c>
      <c r="AB64" s="23"/>
      <c r="AC64" s="24"/>
      <c r="AD64" s="25"/>
      <c r="AE64" s="23"/>
      <c r="AF64" s="24"/>
      <c r="AG64" s="25"/>
      <c r="AH64" s="26"/>
      <c r="AI64" s="27"/>
      <c r="AJ64" s="28"/>
      <c r="AK64" s="90">
        <f t="shared" si="6"/>
        <v>60</v>
      </c>
      <c r="AL64" s="107">
        <f>SUM(H64,K64,N64,Q64,T64,W64,Z64,AC64,AF64,AI64)</f>
        <v>2</v>
      </c>
    </row>
    <row r="65" spans="1:44" ht="12.6" customHeight="1" thickBot="1" x14ac:dyDescent="0.3">
      <c r="A65" s="152" t="s">
        <v>646</v>
      </c>
      <c r="B65" s="234" t="s">
        <v>656</v>
      </c>
      <c r="C65" s="57"/>
      <c r="D65" s="51" t="s">
        <v>213</v>
      </c>
      <c r="E65" s="51" t="s">
        <v>37</v>
      </c>
      <c r="F65" s="52" t="s">
        <v>230</v>
      </c>
      <c r="G65" s="56"/>
      <c r="H65" s="57"/>
      <c r="I65" s="58"/>
      <c r="J65" s="56"/>
      <c r="K65" s="57"/>
      <c r="L65" s="58"/>
      <c r="M65" s="30"/>
      <c r="N65" s="31"/>
      <c r="O65" s="32"/>
      <c r="P65" s="30"/>
      <c r="Q65" s="31"/>
      <c r="R65" s="32"/>
      <c r="S65" s="30"/>
      <c r="T65" s="31"/>
      <c r="U65" s="32"/>
      <c r="V65" s="30"/>
      <c r="W65" s="31"/>
      <c r="X65" s="32"/>
      <c r="Y65" s="30"/>
      <c r="Z65" s="31"/>
      <c r="AA65" s="32"/>
      <c r="AB65" s="30">
        <v>4</v>
      </c>
      <c r="AC65" s="31">
        <v>2</v>
      </c>
      <c r="AD65" s="32" t="s">
        <v>37</v>
      </c>
      <c r="AE65" s="30">
        <v>4</v>
      </c>
      <c r="AF65" s="31">
        <v>2</v>
      </c>
      <c r="AG65" s="32" t="s">
        <v>37</v>
      </c>
      <c r="AH65" s="33"/>
      <c r="AI65" s="34"/>
      <c r="AJ65" s="35"/>
      <c r="AK65" s="93">
        <f t="shared" si="6"/>
        <v>120</v>
      </c>
      <c r="AL65" s="110">
        <f>SUM(H65,K65,N65,Q65,T65,W65,Z65,AC65,AF65,AI65)</f>
        <v>4</v>
      </c>
    </row>
    <row r="66" spans="1:44" ht="12.6" customHeight="1" thickBot="1" x14ac:dyDescent="0.3">
      <c r="A66" s="264" t="s">
        <v>326</v>
      </c>
      <c r="B66" s="265"/>
      <c r="C66" s="265"/>
      <c r="D66" s="265"/>
      <c r="E66" s="265"/>
      <c r="F66" s="265"/>
      <c r="G66" s="265"/>
      <c r="H66" s="265"/>
      <c r="I66" s="265"/>
      <c r="J66" s="265"/>
      <c r="K66" s="265"/>
      <c r="L66" s="265"/>
      <c r="M66" s="265"/>
      <c r="N66" s="265"/>
      <c r="O66" s="265"/>
      <c r="P66" s="265"/>
      <c r="Q66" s="265"/>
      <c r="R66" s="265"/>
      <c r="S66" s="265"/>
      <c r="T66" s="265"/>
      <c r="U66" s="265"/>
      <c r="V66" s="265"/>
      <c r="W66" s="265"/>
      <c r="X66" s="265"/>
      <c r="Y66" s="265"/>
      <c r="Z66" s="265"/>
      <c r="AA66" s="265"/>
      <c r="AB66" s="265"/>
      <c r="AC66" s="265"/>
      <c r="AD66" s="265"/>
      <c r="AE66" s="265"/>
      <c r="AF66" s="265"/>
      <c r="AG66" s="265"/>
      <c r="AH66" s="265"/>
      <c r="AI66" s="265"/>
      <c r="AJ66" s="265"/>
      <c r="AK66" s="265"/>
      <c r="AL66" s="266"/>
    </row>
    <row r="67" spans="1:44" ht="12.6" customHeight="1" x14ac:dyDescent="0.25">
      <c r="A67" s="151" t="s">
        <v>647</v>
      </c>
      <c r="B67" s="211" t="s">
        <v>657</v>
      </c>
      <c r="C67" s="109" t="s">
        <v>229</v>
      </c>
      <c r="D67" s="95" t="s">
        <v>212</v>
      </c>
      <c r="E67" s="95" t="s">
        <v>37</v>
      </c>
      <c r="F67" s="96" t="s">
        <v>230</v>
      </c>
      <c r="G67" s="15"/>
      <c r="H67" s="16"/>
      <c r="I67" s="17"/>
      <c r="J67" s="15"/>
      <c r="K67" s="16"/>
      <c r="L67" s="17"/>
      <c r="M67" s="15"/>
      <c r="N67" s="16"/>
      <c r="O67" s="17"/>
      <c r="P67" s="15"/>
      <c r="Q67" s="16"/>
      <c r="R67" s="17"/>
      <c r="S67" s="15"/>
      <c r="T67" s="16"/>
      <c r="U67" s="17"/>
      <c r="V67" s="15"/>
      <c r="W67" s="16"/>
      <c r="X67" s="17"/>
      <c r="Y67" s="15"/>
      <c r="Z67" s="16"/>
      <c r="AA67" s="17"/>
      <c r="AB67" s="15"/>
      <c r="AC67" s="16"/>
      <c r="AD67" s="17"/>
      <c r="AE67" s="15"/>
      <c r="AF67" s="16"/>
      <c r="AG67" s="17"/>
      <c r="AH67" s="18">
        <v>6</v>
      </c>
      <c r="AI67" s="19">
        <v>12</v>
      </c>
      <c r="AJ67" s="20" t="s">
        <v>37</v>
      </c>
      <c r="AK67" s="89">
        <f t="shared" ref="AK67:AK70" si="8">SUM(G67,J67,M67,P67,S67,V67,Y67,AB67,AE67,AH67)*15</f>
        <v>90</v>
      </c>
      <c r="AL67" s="105">
        <f>SUM(H67,K67,N67,Q67,T67,W67,Z67,AC67,AF67,AI67)</f>
        <v>12</v>
      </c>
    </row>
    <row r="68" spans="1:44" ht="12.6" customHeight="1" x14ac:dyDescent="0.25">
      <c r="A68" s="148" t="s">
        <v>902</v>
      </c>
      <c r="B68" s="241" t="s">
        <v>903</v>
      </c>
      <c r="C68" s="242" t="s">
        <v>229</v>
      </c>
      <c r="D68" s="243" t="s">
        <v>212</v>
      </c>
      <c r="E68" s="243" t="s">
        <v>37</v>
      </c>
      <c r="F68" s="249" t="s">
        <v>230</v>
      </c>
      <c r="G68" s="164"/>
      <c r="H68" s="161"/>
      <c r="I68" s="165"/>
      <c r="J68" s="164"/>
      <c r="K68" s="161"/>
      <c r="L68" s="165"/>
      <c r="M68" s="164"/>
      <c r="N68" s="161"/>
      <c r="O68" s="165"/>
      <c r="P68" s="164"/>
      <c r="Q68" s="161"/>
      <c r="R68" s="165"/>
      <c r="S68" s="164"/>
      <c r="T68" s="161"/>
      <c r="U68" s="165"/>
      <c r="V68" s="164"/>
      <c r="W68" s="161"/>
      <c r="X68" s="165"/>
      <c r="Y68" s="164"/>
      <c r="Z68" s="161"/>
      <c r="AA68" s="165"/>
      <c r="AB68" s="164"/>
      <c r="AC68" s="161"/>
      <c r="AD68" s="165"/>
      <c r="AE68" s="164"/>
      <c r="AF68" s="161"/>
      <c r="AG68" s="165"/>
      <c r="AH68" s="166">
        <v>2</v>
      </c>
      <c r="AI68" s="167">
        <v>4</v>
      </c>
      <c r="AJ68" s="168" t="s">
        <v>37</v>
      </c>
      <c r="AK68" s="127">
        <f t="shared" si="8"/>
        <v>30</v>
      </c>
      <c r="AL68" s="141">
        <f>SUM(H68,K68,N68,Q68,T68,W68,Z68,AC68,AF68,AI68)</f>
        <v>4</v>
      </c>
    </row>
    <row r="69" spans="1:44" ht="12.6" customHeight="1" x14ac:dyDescent="0.25">
      <c r="A69" s="148" t="s">
        <v>25</v>
      </c>
      <c r="B69" s="212" t="s">
        <v>345</v>
      </c>
      <c r="C69" s="55" t="s">
        <v>229</v>
      </c>
      <c r="D69" s="49" t="s">
        <v>213</v>
      </c>
      <c r="E69" s="49" t="s">
        <v>217</v>
      </c>
      <c r="F69" s="50">
        <v>45</v>
      </c>
      <c r="G69" s="23"/>
      <c r="H69" s="24"/>
      <c r="I69" s="25"/>
      <c r="J69" s="23"/>
      <c r="K69" s="24"/>
      <c r="L69" s="25"/>
      <c r="M69" s="23"/>
      <c r="N69" s="24"/>
      <c r="O69" s="25"/>
      <c r="P69" s="23"/>
      <c r="Q69" s="24"/>
      <c r="R69" s="25"/>
      <c r="S69" s="23"/>
      <c r="T69" s="24"/>
      <c r="U69" s="25"/>
      <c r="V69" s="23"/>
      <c r="W69" s="24"/>
      <c r="X69" s="25"/>
      <c r="Y69" s="23"/>
      <c r="Z69" s="24"/>
      <c r="AA69" s="25"/>
      <c r="AB69" s="23"/>
      <c r="AC69" s="24"/>
      <c r="AD69" s="25"/>
      <c r="AE69" s="23"/>
      <c r="AF69" s="24"/>
      <c r="AG69" s="25"/>
      <c r="AH69" s="26">
        <v>2</v>
      </c>
      <c r="AI69" s="27">
        <v>2</v>
      </c>
      <c r="AJ69" s="28" t="s">
        <v>37</v>
      </c>
      <c r="AK69" s="90">
        <f t="shared" si="8"/>
        <v>30</v>
      </c>
      <c r="AL69" s="107">
        <f>SUM(H69,K69,N69,Q69,T69,W69,Z69,AC69,AF69,AI69)</f>
        <v>2</v>
      </c>
    </row>
    <row r="70" spans="1:44" ht="12.6" customHeight="1" thickBot="1" x14ac:dyDescent="0.3">
      <c r="A70" s="152" t="s">
        <v>18</v>
      </c>
      <c r="B70" s="234" t="s">
        <v>346</v>
      </c>
      <c r="C70" s="57" t="s">
        <v>229</v>
      </c>
      <c r="D70" s="51" t="s">
        <v>212</v>
      </c>
      <c r="E70" s="51" t="s">
        <v>37</v>
      </c>
      <c r="F70" s="52"/>
      <c r="G70" s="30"/>
      <c r="H70" s="31"/>
      <c r="I70" s="32"/>
      <c r="J70" s="30"/>
      <c r="K70" s="31"/>
      <c r="L70" s="32"/>
      <c r="M70" s="30"/>
      <c r="N70" s="31"/>
      <c r="O70" s="32"/>
      <c r="P70" s="30"/>
      <c r="Q70" s="31"/>
      <c r="R70" s="32"/>
      <c r="S70" s="30"/>
      <c r="T70" s="31"/>
      <c r="U70" s="32"/>
      <c r="V70" s="30"/>
      <c r="W70" s="31"/>
      <c r="X70" s="32"/>
      <c r="Y70" s="30"/>
      <c r="Z70" s="31"/>
      <c r="AA70" s="32"/>
      <c r="AB70" s="30"/>
      <c r="AC70" s="31"/>
      <c r="AD70" s="32"/>
      <c r="AE70" s="30"/>
      <c r="AF70" s="31"/>
      <c r="AG70" s="32"/>
      <c r="AH70" s="33">
        <v>0</v>
      </c>
      <c r="AI70" s="34">
        <v>2</v>
      </c>
      <c r="AJ70" s="35" t="s">
        <v>37</v>
      </c>
      <c r="AK70" s="93">
        <f t="shared" si="8"/>
        <v>0</v>
      </c>
      <c r="AL70" s="110">
        <f>SUM(H70,K70,N70,Q70,T70,W70,Z70,AC70,AF70,AI70)</f>
        <v>2</v>
      </c>
    </row>
    <row r="71" spans="1:44" ht="12.6" customHeight="1" thickBot="1" x14ac:dyDescent="0.3">
      <c r="A71" s="259" t="s">
        <v>329</v>
      </c>
      <c r="B71" s="260"/>
      <c r="C71" s="260"/>
      <c r="D71" s="260"/>
      <c r="E71" s="260"/>
      <c r="F71" s="261"/>
      <c r="G71" s="115">
        <f>SUM(G58:G65,G67:G70)</f>
        <v>0</v>
      </c>
      <c r="H71" s="116">
        <f>SUM(H58:H65,H67:H70)</f>
        <v>0</v>
      </c>
      <c r="I71" s="117"/>
      <c r="J71" s="115">
        <f t="shared" ref="J71:K71" si="9">SUM(J58:J65,J67:J70)</f>
        <v>3</v>
      </c>
      <c r="K71" s="116">
        <f t="shared" si="9"/>
        <v>2</v>
      </c>
      <c r="L71" s="117"/>
      <c r="M71" s="115">
        <f t="shared" ref="M71:N71" si="10">SUM(M58:M65,M67:M70)</f>
        <v>3</v>
      </c>
      <c r="N71" s="116">
        <f t="shared" si="10"/>
        <v>2</v>
      </c>
      <c r="O71" s="117"/>
      <c r="P71" s="115">
        <f t="shared" ref="P71:Q71" si="11">SUM(P58:P65,P67:P70)</f>
        <v>3</v>
      </c>
      <c r="Q71" s="116">
        <f t="shared" si="11"/>
        <v>2</v>
      </c>
      <c r="R71" s="117"/>
      <c r="S71" s="115">
        <f t="shared" ref="S71:T71" si="12">SUM(S58:S65,S67:S70)</f>
        <v>7</v>
      </c>
      <c r="T71" s="116">
        <f t="shared" si="12"/>
        <v>4</v>
      </c>
      <c r="U71" s="117"/>
      <c r="V71" s="115">
        <f t="shared" ref="V71:W71" si="13">SUM(V58:V65,V67:V70)</f>
        <v>4</v>
      </c>
      <c r="W71" s="116">
        <f t="shared" si="13"/>
        <v>2</v>
      </c>
      <c r="X71" s="117"/>
      <c r="Y71" s="115">
        <f t="shared" ref="Y71:Z71" si="14">SUM(Y58:Y65,Y67:Y70)</f>
        <v>4</v>
      </c>
      <c r="Z71" s="116">
        <f t="shared" si="14"/>
        <v>2</v>
      </c>
      <c r="AA71" s="117"/>
      <c r="AB71" s="115">
        <f t="shared" ref="AB71:AC71" si="15">SUM(AB58:AB65,AB67:AB70)</f>
        <v>4</v>
      </c>
      <c r="AC71" s="116">
        <f t="shared" si="15"/>
        <v>2</v>
      </c>
      <c r="AD71" s="117"/>
      <c r="AE71" s="115">
        <f t="shared" ref="AE71" si="16">SUM(AE58:AE65,AE67:AE70)</f>
        <v>4</v>
      </c>
      <c r="AF71" s="116">
        <f>SUM(AF58:AF65,AF67:AF70)</f>
        <v>2</v>
      </c>
      <c r="AG71" s="117"/>
      <c r="AH71" s="118">
        <f>SUM(AH58:AH65,AH67:AH70)</f>
        <v>10</v>
      </c>
      <c r="AI71" s="119">
        <f>SUM(AI58:AI65,AI67:AI70)</f>
        <v>20</v>
      </c>
      <c r="AJ71" s="120"/>
      <c r="AK71" s="121">
        <f>SUM(AK58:AK65,AK67:AK70)</f>
        <v>630</v>
      </c>
      <c r="AL71" s="138">
        <f>SUM(AL58:AL65,AL67:AL70)</f>
        <v>38</v>
      </c>
    </row>
    <row r="72" spans="1:44" ht="12.6" customHeight="1" thickBot="1" x14ac:dyDescent="0.3">
      <c r="A72" s="259" t="s">
        <v>330</v>
      </c>
      <c r="B72" s="260"/>
      <c r="C72" s="260"/>
      <c r="D72" s="260"/>
      <c r="E72" s="260"/>
      <c r="F72" s="261"/>
      <c r="G72" s="115">
        <f>SUM(G45,G56,G71)</f>
        <v>0</v>
      </c>
      <c r="H72" s="116">
        <f>SUM(H45,H56,H71)</f>
        <v>0</v>
      </c>
      <c r="I72" s="117"/>
      <c r="J72" s="115">
        <f t="shared" ref="J72:K72" si="17">SUM(J45,J56,J71)</f>
        <v>7</v>
      </c>
      <c r="K72" s="116">
        <f t="shared" si="17"/>
        <v>8</v>
      </c>
      <c r="L72" s="117"/>
      <c r="M72" s="115">
        <f t="shared" ref="M72:N72" si="18">SUM(M45,M56,M71)</f>
        <v>7</v>
      </c>
      <c r="N72" s="116">
        <f t="shared" si="18"/>
        <v>6</v>
      </c>
      <c r="O72" s="117"/>
      <c r="P72" s="115">
        <f t="shared" ref="P72:Q72" si="19">SUM(P45,P56,P71)</f>
        <v>7</v>
      </c>
      <c r="Q72" s="116">
        <f t="shared" si="19"/>
        <v>7</v>
      </c>
      <c r="R72" s="117"/>
      <c r="S72" s="115">
        <f t="shared" ref="S72:T72" si="20">SUM(S45,S56,S71)</f>
        <v>9</v>
      </c>
      <c r="T72" s="116">
        <f t="shared" si="20"/>
        <v>7</v>
      </c>
      <c r="U72" s="117"/>
      <c r="V72" s="115">
        <f t="shared" ref="V72:W72" si="21">SUM(V45,V56,V71)</f>
        <v>7</v>
      </c>
      <c r="W72" s="116">
        <f t="shared" si="21"/>
        <v>6</v>
      </c>
      <c r="X72" s="117"/>
      <c r="Y72" s="115">
        <f t="shared" ref="Y72:Z72" si="22">SUM(Y45,Y56,Y71)</f>
        <v>8</v>
      </c>
      <c r="Z72" s="116">
        <f t="shared" si="22"/>
        <v>8</v>
      </c>
      <c r="AA72" s="117"/>
      <c r="AB72" s="115">
        <f t="shared" ref="AB72:AC72" si="23">SUM(AB45,AB56,AB71)</f>
        <v>9</v>
      </c>
      <c r="AC72" s="116">
        <f t="shared" si="23"/>
        <v>9</v>
      </c>
      <c r="AD72" s="117"/>
      <c r="AE72" s="115">
        <f t="shared" ref="AE72:AF72" si="24">SUM(AE45,AE56,AE71)</f>
        <v>10</v>
      </c>
      <c r="AF72" s="116">
        <f t="shared" si="24"/>
        <v>13</v>
      </c>
      <c r="AG72" s="117"/>
      <c r="AH72" s="118">
        <f>SUM(AH45,AH56,AH71)</f>
        <v>14</v>
      </c>
      <c r="AI72" s="119">
        <f>SUM(AI45,AI56,AI71)</f>
        <v>26</v>
      </c>
      <c r="AJ72" s="120"/>
      <c r="AK72" s="121">
        <f>SUM(AK45,AK56,,AK71)</f>
        <v>1170</v>
      </c>
      <c r="AL72" s="128">
        <f>SUM(AL45,AL56,AL71)</f>
        <v>90</v>
      </c>
    </row>
    <row r="73" spans="1:44" ht="12.6" customHeight="1" thickBot="1" x14ac:dyDescent="0.3">
      <c r="A73" s="262" t="s">
        <v>33</v>
      </c>
      <c r="B73" s="263"/>
      <c r="C73" s="263"/>
      <c r="D73" s="263"/>
      <c r="E73" s="263"/>
      <c r="F73" s="263"/>
      <c r="G73" s="131">
        <f>SUM(G28,G72)</f>
        <v>18.5</v>
      </c>
      <c r="H73" s="132">
        <f>SUM(H28,H72)</f>
        <v>29</v>
      </c>
      <c r="I73" s="133"/>
      <c r="J73" s="131">
        <f t="shared" ref="J73:K73" si="25">SUM(J28,J72)</f>
        <v>25.5</v>
      </c>
      <c r="K73" s="132">
        <f t="shared" si="25"/>
        <v>37</v>
      </c>
      <c r="L73" s="133"/>
      <c r="M73" s="131">
        <f t="shared" ref="M73:N73" si="26">SUM(M28,M72)</f>
        <v>23</v>
      </c>
      <c r="N73" s="132">
        <f t="shared" si="26"/>
        <v>28</v>
      </c>
      <c r="O73" s="133"/>
      <c r="P73" s="131">
        <f t="shared" ref="P73:Q73" si="27">SUM(P28,P72)</f>
        <v>22</v>
      </c>
      <c r="Q73" s="132">
        <f t="shared" si="27"/>
        <v>28</v>
      </c>
      <c r="R73" s="133"/>
      <c r="S73" s="131">
        <f t="shared" ref="S73:T73" si="28">SUM(S28,S72)</f>
        <v>25</v>
      </c>
      <c r="T73" s="132">
        <f t="shared" si="28"/>
        <v>31</v>
      </c>
      <c r="U73" s="133"/>
      <c r="V73" s="131">
        <f t="shared" ref="V73:W73" si="29">SUM(V28,V72)</f>
        <v>23</v>
      </c>
      <c r="W73" s="132">
        <f t="shared" si="29"/>
        <v>31</v>
      </c>
      <c r="X73" s="133"/>
      <c r="Y73" s="131">
        <f t="shared" ref="Y73:Z73" si="30">SUM(Y28,Y72)</f>
        <v>20.5</v>
      </c>
      <c r="Z73" s="132">
        <f t="shared" si="30"/>
        <v>30</v>
      </c>
      <c r="AA73" s="133"/>
      <c r="AB73" s="131">
        <f t="shared" ref="AB73:AC73" si="31">SUM(AB28,AB72)</f>
        <v>21.5</v>
      </c>
      <c r="AC73" s="132">
        <f t="shared" si="31"/>
        <v>33</v>
      </c>
      <c r="AD73" s="133"/>
      <c r="AE73" s="131">
        <f t="shared" ref="AE73" si="32">SUM(AE28,AE72)</f>
        <v>10.5</v>
      </c>
      <c r="AF73" s="132">
        <f>SUM(AF28,AF72)</f>
        <v>25</v>
      </c>
      <c r="AG73" s="133"/>
      <c r="AH73" s="136">
        <f>SUM(AH28,AH72)</f>
        <v>14</v>
      </c>
      <c r="AI73" s="134">
        <f>SUM(AI28,AI72)</f>
        <v>28</v>
      </c>
      <c r="AJ73" s="135"/>
      <c r="AK73" s="137">
        <f>SUM(AK28,AK72)</f>
        <v>3022.5</v>
      </c>
      <c r="AL73" s="137">
        <f>SUM(AL28,AL72)</f>
        <v>300</v>
      </c>
    </row>
    <row r="75" spans="1:44" ht="12" x14ac:dyDescent="0.2">
      <c r="A75" s="88" t="s">
        <v>265</v>
      </c>
    </row>
    <row r="77" spans="1:44" s="62" customFormat="1" ht="12" x14ac:dyDescent="0.2">
      <c r="A77" s="81" t="s">
        <v>231</v>
      </c>
      <c r="B77" s="81"/>
      <c r="C77" s="82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2"/>
      <c r="AM77" s="1"/>
      <c r="AN77" s="1"/>
      <c r="AO77" s="1"/>
      <c r="AP77" s="1"/>
      <c r="AQ77" s="1"/>
      <c r="AR77" s="1"/>
    </row>
    <row r="78" spans="1:44" s="62" customFormat="1" ht="12" x14ac:dyDescent="0.2">
      <c r="A78" s="81" t="s">
        <v>258</v>
      </c>
      <c r="B78" s="81"/>
      <c r="C78" s="82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2"/>
      <c r="AM78" s="1"/>
      <c r="AN78" s="1"/>
      <c r="AO78" s="1"/>
      <c r="AP78" s="1"/>
      <c r="AQ78" s="1"/>
      <c r="AR78" s="1"/>
    </row>
    <row r="79" spans="1:44" s="62" customFormat="1" ht="12" x14ac:dyDescent="0.2">
      <c r="A79" s="81" t="s">
        <v>259</v>
      </c>
      <c r="B79" s="81"/>
      <c r="C79" s="82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2"/>
      <c r="AM79" s="1"/>
      <c r="AN79" s="1"/>
      <c r="AO79" s="1"/>
      <c r="AP79" s="1"/>
      <c r="AQ79" s="1"/>
      <c r="AR79" s="1"/>
    </row>
    <row r="80" spans="1:44" s="62" customFormat="1" ht="12" x14ac:dyDescent="0.2">
      <c r="A80" s="81" t="s">
        <v>260</v>
      </c>
      <c r="B80" s="81"/>
      <c r="C80" s="82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2"/>
      <c r="AM80" s="1"/>
      <c r="AN80" s="1"/>
      <c r="AO80" s="1"/>
      <c r="AP80" s="1"/>
      <c r="AQ80" s="1"/>
      <c r="AR80" s="1"/>
    </row>
    <row r="81" spans="1:44" s="62" customFormat="1" ht="12" x14ac:dyDescent="0.2">
      <c r="A81" s="81"/>
      <c r="B81" s="81"/>
      <c r="C81" s="82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3"/>
      <c r="AM81" s="1"/>
      <c r="AN81" s="1"/>
      <c r="AO81" s="1"/>
      <c r="AP81" s="1"/>
      <c r="AQ81" s="1"/>
      <c r="AR81" s="1"/>
    </row>
    <row r="82" spans="1:44" s="62" customFormat="1" ht="12" x14ac:dyDescent="0.2">
      <c r="A82" s="84" t="s">
        <v>232</v>
      </c>
      <c r="B82" s="81"/>
      <c r="C82" s="82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3"/>
      <c r="AM82" s="1"/>
      <c r="AN82" s="1"/>
      <c r="AO82" s="1"/>
      <c r="AP82" s="1"/>
      <c r="AQ82" s="1"/>
      <c r="AR82" s="1"/>
    </row>
    <row r="83" spans="1:44" s="62" customFormat="1" ht="12" x14ac:dyDescent="0.2">
      <c r="A83" s="85" t="s">
        <v>233</v>
      </c>
      <c r="B83" s="81"/>
      <c r="C83" s="82"/>
      <c r="G83" s="81" t="s">
        <v>234</v>
      </c>
      <c r="H83" s="85"/>
      <c r="I83" s="81"/>
      <c r="M83" s="81" t="s">
        <v>235</v>
      </c>
      <c r="N83" s="85"/>
      <c r="O83" s="81"/>
      <c r="P83" s="81"/>
      <c r="Q83" s="85"/>
      <c r="R83" s="85"/>
      <c r="T83" s="85" t="s">
        <v>236</v>
      </c>
      <c r="U83" s="81"/>
      <c r="V83" s="85"/>
      <c r="W83" s="81"/>
      <c r="X83" s="83"/>
      <c r="AM83" s="1"/>
      <c r="AN83" s="1"/>
      <c r="AO83" s="1"/>
      <c r="AP83" s="1"/>
      <c r="AQ83" s="1"/>
      <c r="AR83" s="1"/>
    </row>
    <row r="84" spans="1:44" s="62" customFormat="1" ht="12" x14ac:dyDescent="0.2">
      <c r="A84" s="85" t="s">
        <v>237</v>
      </c>
      <c r="B84" s="81"/>
      <c r="C84" s="82"/>
      <c r="G84" s="81" t="s">
        <v>238</v>
      </c>
      <c r="H84" s="85"/>
      <c r="I84" s="81"/>
      <c r="M84" s="81" t="s">
        <v>239</v>
      </c>
      <c r="N84" s="85"/>
      <c r="O84" s="81"/>
      <c r="P84" s="81"/>
      <c r="Q84" s="85"/>
      <c r="R84" s="85"/>
      <c r="T84" s="85" t="s">
        <v>240</v>
      </c>
      <c r="U84" s="81"/>
      <c r="V84" s="85"/>
      <c r="W84" s="81"/>
      <c r="X84" s="83"/>
      <c r="AM84" s="1"/>
      <c r="AN84" s="1"/>
      <c r="AO84" s="1"/>
      <c r="AP84" s="1"/>
      <c r="AQ84" s="1"/>
      <c r="AR84" s="1"/>
    </row>
    <row r="85" spans="1:44" s="62" customFormat="1" ht="12" x14ac:dyDescent="0.2">
      <c r="A85" s="81" t="s">
        <v>241</v>
      </c>
      <c r="B85" s="81"/>
      <c r="C85" s="82"/>
      <c r="G85" s="81" t="s">
        <v>242</v>
      </c>
      <c r="H85" s="81"/>
      <c r="I85" s="81"/>
      <c r="M85" s="81" t="s">
        <v>243</v>
      </c>
      <c r="N85" s="81"/>
      <c r="O85" s="81"/>
      <c r="P85" s="81"/>
      <c r="Q85" s="81"/>
      <c r="R85" s="81"/>
      <c r="T85" s="81" t="s">
        <v>244</v>
      </c>
      <c r="U85" s="81"/>
      <c r="V85" s="81"/>
      <c r="W85" s="81"/>
      <c r="X85" s="82"/>
      <c r="AM85" s="1"/>
      <c r="AN85" s="1"/>
      <c r="AO85" s="1"/>
      <c r="AP85" s="1"/>
      <c r="AQ85" s="1"/>
      <c r="AR85" s="1"/>
    </row>
    <row r="86" spans="1:44" s="62" customFormat="1" ht="12" x14ac:dyDescent="0.2">
      <c r="A86" s="81" t="s">
        <v>245</v>
      </c>
      <c r="B86" s="81"/>
      <c r="C86" s="82"/>
      <c r="G86" s="81"/>
      <c r="H86" s="81"/>
      <c r="I86" s="81"/>
      <c r="M86" s="81" t="s">
        <v>246</v>
      </c>
      <c r="N86" s="81"/>
      <c r="O86" s="81"/>
      <c r="P86" s="81"/>
      <c r="Q86" s="81"/>
      <c r="R86" s="81"/>
      <c r="T86" s="88" t="s">
        <v>261</v>
      </c>
      <c r="U86" s="88"/>
      <c r="V86" s="88"/>
      <c r="W86" s="88"/>
      <c r="X86" s="98"/>
      <c r="AM86" s="1"/>
      <c r="AN86" s="1"/>
      <c r="AO86" s="1"/>
      <c r="AP86" s="1"/>
      <c r="AQ86" s="1"/>
      <c r="AR86" s="1"/>
    </row>
    <row r="87" spans="1:44" s="62" customFormat="1" ht="12" x14ac:dyDescent="0.2">
      <c r="A87" s="81" t="s">
        <v>247</v>
      </c>
      <c r="B87" s="81"/>
      <c r="C87" s="82"/>
      <c r="G87" s="81"/>
      <c r="H87" s="81"/>
      <c r="I87" s="81"/>
      <c r="M87" s="81" t="s">
        <v>248</v>
      </c>
      <c r="N87" s="81"/>
      <c r="O87" s="81"/>
      <c r="P87" s="81"/>
      <c r="Q87" s="81"/>
      <c r="R87" s="81"/>
      <c r="S87" s="81"/>
      <c r="T87" s="99" t="s">
        <v>266</v>
      </c>
      <c r="U87" s="88"/>
      <c r="V87" s="88"/>
      <c r="W87" s="88"/>
      <c r="X87" s="98"/>
      <c r="AM87" s="1"/>
      <c r="AN87" s="1"/>
      <c r="AO87" s="1"/>
      <c r="AP87" s="1"/>
      <c r="AQ87" s="1"/>
      <c r="AR87" s="1"/>
    </row>
    <row r="88" spans="1:44" s="62" customFormat="1" ht="12" x14ac:dyDescent="0.2">
      <c r="A88" s="81" t="s">
        <v>251</v>
      </c>
      <c r="B88" s="81"/>
      <c r="C88" s="82"/>
      <c r="G88" s="81"/>
      <c r="H88" s="81"/>
      <c r="I88" s="81"/>
      <c r="M88" s="81"/>
      <c r="N88" s="81"/>
      <c r="O88" s="81"/>
      <c r="P88" s="81"/>
      <c r="Q88" s="81"/>
      <c r="R88" s="81"/>
      <c r="S88" s="81"/>
      <c r="T88" s="99" t="s">
        <v>267</v>
      </c>
      <c r="U88" s="88"/>
      <c r="V88" s="88"/>
      <c r="W88" s="88"/>
      <c r="X88" s="98"/>
      <c r="AM88" s="1"/>
      <c r="AN88" s="1"/>
      <c r="AO88" s="1"/>
      <c r="AP88" s="1"/>
      <c r="AQ88" s="1"/>
      <c r="AR88" s="1"/>
    </row>
    <row r="89" spans="1:44" s="62" customFormat="1" ht="12" x14ac:dyDescent="0.2">
      <c r="A89" s="81" t="s">
        <v>331</v>
      </c>
      <c r="B89" s="81"/>
      <c r="C89" s="82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2"/>
      <c r="S89" s="81"/>
      <c r="T89" s="98"/>
      <c r="AM89" s="1"/>
      <c r="AN89" s="1"/>
      <c r="AO89" s="1"/>
      <c r="AP89" s="1"/>
      <c r="AQ89" s="1"/>
      <c r="AR89" s="1"/>
    </row>
    <row r="90" spans="1:44" s="62" customFormat="1" ht="12" x14ac:dyDescent="0.2">
      <c r="A90" s="81"/>
      <c r="B90" s="81"/>
      <c r="C90" s="82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98"/>
      <c r="AM90" s="1"/>
      <c r="AN90" s="1"/>
      <c r="AO90" s="1"/>
      <c r="AP90" s="1"/>
      <c r="AQ90" s="1"/>
      <c r="AR90" s="1"/>
    </row>
    <row r="91" spans="1:44" s="62" customFormat="1" ht="12" x14ac:dyDescent="0.2">
      <c r="A91" s="84" t="s">
        <v>249</v>
      </c>
      <c r="B91" s="81"/>
      <c r="C91" s="82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2"/>
      <c r="AM91" s="1"/>
      <c r="AN91" s="1"/>
      <c r="AO91" s="1"/>
      <c r="AP91" s="1"/>
      <c r="AQ91" s="1"/>
      <c r="AR91" s="1"/>
    </row>
    <row r="92" spans="1:44" ht="12" x14ac:dyDescent="0.2">
      <c r="A92" s="81" t="s">
        <v>256</v>
      </c>
      <c r="B92" s="81"/>
      <c r="C92" s="82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2"/>
    </row>
    <row r="93" spans="1:44" ht="12" x14ac:dyDescent="0.2">
      <c r="A93" s="81" t="s">
        <v>252</v>
      </c>
      <c r="B93" s="81"/>
      <c r="C93" s="82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2"/>
    </row>
    <row r="94" spans="1:44" ht="12" x14ac:dyDescent="0.2">
      <c r="A94" s="81" t="s">
        <v>253</v>
      </c>
      <c r="B94" s="81"/>
      <c r="C94" s="82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2"/>
    </row>
    <row r="95" spans="1:44" ht="12" x14ac:dyDescent="0.2">
      <c r="A95" s="81" t="s">
        <v>257</v>
      </c>
      <c r="B95" s="81"/>
      <c r="C95" s="82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2"/>
      <c r="AC95" s="1"/>
      <c r="AD95" s="1"/>
      <c r="AE95" s="1"/>
      <c r="AF95" s="1"/>
      <c r="AG95" s="1"/>
      <c r="AH95" s="1"/>
      <c r="AI95" s="1"/>
      <c r="AJ95" s="1"/>
      <c r="AK95" s="1"/>
      <c r="AL95" s="1"/>
      <c r="AQ95" s="62"/>
      <c r="AR95" s="62"/>
    </row>
    <row r="96" spans="1:44" ht="12" x14ac:dyDescent="0.2">
      <c r="A96" s="81" t="s">
        <v>250</v>
      </c>
      <c r="B96" s="81"/>
      <c r="C96" s="82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2"/>
      <c r="AC96" s="1"/>
      <c r="AD96" s="1"/>
      <c r="AE96" s="1"/>
      <c r="AF96" s="1"/>
      <c r="AG96" s="1"/>
      <c r="AH96" s="1"/>
      <c r="AI96" s="1"/>
      <c r="AJ96" s="1"/>
      <c r="AK96" s="1"/>
      <c r="AL96" s="1"/>
      <c r="AQ96" s="62"/>
      <c r="AR96" s="62"/>
    </row>
    <row r="97" spans="1:44" ht="12" x14ac:dyDescent="0.2">
      <c r="A97" s="88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2"/>
      <c r="T97" s="82"/>
      <c r="AC97" s="1"/>
      <c r="AD97" s="1"/>
      <c r="AE97" s="1"/>
      <c r="AF97" s="1"/>
      <c r="AG97" s="1"/>
      <c r="AH97" s="1"/>
      <c r="AI97" s="1"/>
      <c r="AJ97" s="1"/>
      <c r="AK97" s="1"/>
      <c r="AL97" s="1"/>
      <c r="AQ97" s="62"/>
      <c r="AR97" s="62"/>
    </row>
  </sheetData>
  <sheetProtection algorithmName="SHA-512" hashValue="9nDsAAZyPbJWIPPUTF0yDDPVSpwfgPcATPsHI94JGroOJt/Bbhamq0k7nSzP/jD3qqUYK4VyXV2Gp+jYF8p/0w==" saltValue="eRXkcuPEXVyXEAMWljjq/Q==" spinCount="100000" sheet="1" objects="1" scenarios="1"/>
  <mergeCells count="60">
    <mergeCell ref="A1:AL1"/>
    <mergeCell ref="A2:AL2"/>
    <mergeCell ref="A3:AL3"/>
    <mergeCell ref="A4:A6"/>
    <mergeCell ref="B4:B6"/>
    <mergeCell ref="C4:C6"/>
    <mergeCell ref="D4:D6"/>
    <mergeCell ref="E4:E6"/>
    <mergeCell ref="F4:F6"/>
    <mergeCell ref="G4:AJ4"/>
    <mergeCell ref="AK4:AL4"/>
    <mergeCell ref="G5:I5"/>
    <mergeCell ref="J5:L5"/>
    <mergeCell ref="M5:O5"/>
    <mergeCell ref="P5:R5"/>
    <mergeCell ref="S5:U5"/>
    <mergeCell ref="AK5:AK6"/>
    <mergeCell ref="AL5:AL6"/>
    <mergeCell ref="A7:F7"/>
    <mergeCell ref="G7:AJ7"/>
    <mergeCell ref="AK7:AL7"/>
    <mergeCell ref="V5:X5"/>
    <mergeCell ref="Y5:AA5"/>
    <mergeCell ref="AB5:AD5"/>
    <mergeCell ref="AE5:AG5"/>
    <mergeCell ref="AH5:AJ5"/>
    <mergeCell ref="A25:F25"/>
    <mergeCell ref="G25:AJ25"/>
    <mergeCell ref="AK25:AL25"/>
    <mergeCell ref="A28:F28"/>
    <mergeCell ref="A29:AL29"/>
    <mergeCell ref="A33:AL33"/>
    <mergeCell ref="F30:F32"/>
    <mergeCell ref="G30:AJ30"/>
    <mergeCell ref="AK30:AL30"/>
    <mergeCell ref="G31:I31"/>
    <mergeCell ref="J31:L31"/>
    <mergeCell ref="M31:O31"/>
    <mergeCell ref="P31:R31"/>
    <mergeCell ref="S31:U31"/>
    <mergeCell ref="V31:X31"/>
    <mergeCell ref="Y31:AA31"/>
    <mergeCell ref="A30:A32"/>
    <mergeCell ref="B30:B32"/>
    <mergeCell ref="C30:C32"/>
    <mergeCell ref="D30:D32"/>
    <mergeCell ref="E30:E32"/>
    <mergeCell ref="AB31:AD31"/>
    <mergeCell ref="AE31:AG31"/>
    <mergeCell ref="AH31:AJ31"/>
    <mergeCell ref="AK31:AK32"/>
    <mergeCell ref="AL31:AL32"/>
    <mergeCell ref="A72:F72"/>
    <mergeCell ref="A73:F73"/>
    <mergeCell ref="A45:F45"/>
    <mergeCell ref="A46:AL46"/>
    <mergeCell ref="A56:F56"/>
    <mergeCell ref="A57:AL57"/>
    <mergeCell ref="A66:AL66"/>
    <mergeCell ref="A71:F71"/>
  </mergeCells>
  <printOptions horizontalCentered="1"/>
  <pageMargins left="0.47244094488188981" right="0.47244094488188981" top="0.27559055118110237" bottom="0.27559055118110237" header="0.11811023622047245" footer="0.11811023622047245"/>
  <pageSetup paperSize="9" scale="7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C000"/>
  </sheetPr>
  <dimension ref="A1:AR97"/>
  <sheetViews>
    <sheetView zoomScale="90" zoomScaleNormal="90" workbookViewId="0">
      <selection activeCell="A23" sqref="A23:XFD23"/>
    </sheetView>
  </sheetViews>
  <sheetFormatPr defaultColWidth="9.140625" defaultRowHeight="11.25" x14ac:dyDescent="0.25"/>
  <cols>
    <col min="1" max="1" width="44.28515625" style="1" customWidth="1"/>
    <col min="2" max="2" width="13.85546875" style="1" customWidth="1"/>
    <col min="3" max="3" width="15.85546875" style="62" customWidth="1"/>
    <col min="4" max="6" width="4.5703125" style="62" customWidth="1"/>
    <col min="7" max="36" width="3.7109375" style="62" customWidth="1"/>
    <col min="37" max="38" width="5.5703125" style="62" customWidth="1"/>
    <col min="39" max="39" width="4.5703125" style="1" customWidth="1"/>
    <col min="40" max="40" width="12.140625" style="1" customWidth="1"/>
    <col min="41" max="41" width="15.28515625" style="1" customWidth="1"/>
    <col min="42" max="42" width="15" style="1" customWidth="1"/>
    <col min="43" max="16384" width="9.140625" style="1"/>
  </cols>
  <sheetData>
    <row r="1" spans="1:42" ht="12.6" customHeight="1" thickBot="1" x14ac:dyDescent="0.3">
      <c r="A1" s="275" t="s">
        <v>122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7"/>
    </row>
    <row r="2" spans="1:42" ht="12.6" customHeight="1" thickBot="1" x14ac:dyDescent="0.3">
      <c r="A2" s="310" t="s">
        <v>1154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  <c r="AH2" s="311"/>
      <c r="AI2" s="311"/>
      <c r="AJ2" s="311"/>
      <c r="AK2" s="311"/>
      <c r="AL2" s="312"/>
    </row>
    <row r="3" spans="1:42" ht="12.6" customHeight="1" thickBot="1" x14ac:dyDescent="0.3">
      <c r="A3" s="298" t="s">
        <v>28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300"/>
    </row>
    <row r="4" spans="1:42" ht="12.6" customHeight="1" thickBot="1" x14ac:dyDescent="0.3">
      <c r="A4" s="278" t="s">
        <v>215</v>
      </c>
      <c r="B4" s="281" t="s">
        <v>216</v>
      </c>
      <c r="C4" s="284" t="s">
        <v>214</v>
      </c>
      <c r="D4" s="287" t="s">
        <v>211</v>
      </c>
      <c r="E4" s="287" t="s">
        <v>47</v>
      </c>
      <c r="F4" s="272" t="s">
        <v>254</v>
      </c>
      <c r="G4" s="275" t="s">
        <v>0</v>
      </c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7"/>
      <c r="AK4" s="275"/>
      <c r="AL4" s="277"/>
    </row>
    <row r="5" spans="1:42" ht="12.6" customHeight="1" x14ac:dyDescent="0.25">
      <c r="A5" s="279"/>
      <c r="B5" s="282"/>
      <c r="C5" s="285"/>
      <c r="D5" s="288"/>
      <c r="E5" s="288"/>
      <c r="F5" s="273"/>
      <c r="G5" s="307" t="s">
        <v>2</v>
      </c>
      <c r="H5" s="308"/>
      <c r="I5" s="309"/>
      <c r="J5" s="307" t="s">
        <v>3</v>
      </c>
      <c r="K5" s="308"/>
      <c r="L5" s="309"/>
      <c r="M5" s="307" t="s">
        <v>4</v>
      </c>
      <c r="N5" s="308"/>
      <c r="O5" s="309"/>
      <c r="P5" s="307" t="s">
        <v>5</v>
      </c>
      <c r="Q5" s="308"/>
      <c r="R5" s="309"/>
      <c r="S5" s="307" t="s">
        <v>6</v>
      </c>
      <c r="T5" s="308"/>
      <c r="U5" s="309"/>
      <c r="V5" s="307" t="s">
        <v>7</v>
      </c>
      <c r="W5" s="308"/>
      <c r="X5" s="309"/>
      <c r="Y5" s="307" t="s">
        <v>8</v>
      </c>
      <c r="Z5" s="308"/>
      <c r="AA5" s="309"/>
      <c r="AB5" s="307" t="s">
        <v>9</v>
      </c>
      <c r="AC5" s="308"/>
      <c r="AD5" s="309"/>
      <c r="AE5" s="307" t="s">
        <v>10</v>
      </c>
      <c r="AF5" s="308"/>
      <c r="AG5" s="309"/>
      <c r="AH5" s="307" t="s">
        <v>11</v>
      </c>
      <c r="AI5" s="308"/>
      <c r="AJ5" s="309"/>
      <c r="AK5" s="270" t="s">
        <v>220</v>
      </c>
      <c r="AL5" s="270" t="s">
        <v>54</v>
      </c>
      <c r="AN5" s="9"/>
      <c r="AO5" s="9"/>
      <c r="AP5" s="9"/>
    </row>
    <row r="6" spans="1:42" ht="12.6" customHeight="1" thickBot="1" x14ac:dyDescent="0.3">
      <c r="A6" s="280"/>
      <c r="B6" s="283"/>
      <c r="C6" s="286"/>
      <c r="D6" s="289"/>
      <c r="E6" s="289"/>
      <c r="F6" s="274"/>
      <c r="G6" s="204" t="s">
        <v>1</v>
      </c>
      <c r="H6" s="206" t="s">
        <v>12</v>
      </c>
      <c r="I6" s="63" t="s">
        <v>22</v>
      </c>
      <c r="J6" s="204" t="s">
        <v>1</v>
      </c>
      <c r="K6" s="206" t="s">
        <v>12</v>
      </c>
      <c r="L6" s="63" t="s">
        <v>22</v>
      </c>
      <c r="M6" s="204" t="s">
        <v>1</v>
      </c>
      <c r="N6" s="206" t="s">
        <v>12</v>
      </c>
      <c r="O6" s="63" t="s">
        <v>22</v>
      </c>
      <c r="P6" s="204" t="s">
        <v>1</v>
      </c>
      <c r="Q6" s="206" t="s">
        <v>12</v>
      </c>
      <c r="R6" s="63" t="s">
        <v>22</v>
      </c>
      <c r="S6" s="204" t="s">
        <v>1</v>
      </c>
      <c r="T6" s="206" t="s">
        <v>12</v>
      </c>
      <c r="U6" s="63" t="s">
        <v>22</v>
      </c>
      <c r="V6" s="204" t="s">
        <v>1</v>
      </c>
      <c r="W6" s="206" t="s">
        <v>12</v>
      </c>
      <c r="X6" s="63" t="s">
        <v>22</v>
      </c>
      <c r="Y6" s="204" t="s">
        <v>1</v>
      </c>
      <c r="Z6" s="206" t="s">
        <v>12</v>
      </c>
      <c r="AA6" s="63" t="s">
        <v>22</v>
      </c>
      <c r="AB6" s="204" t="s">
        <v>1</v>
      </c>
      <c r="AC6" s="206" t="s">
        <v>12</v>
      </c>
      <c r="AD6" s="63" t="s">
        <v>22</v>
      </c>
      <c r="AE6" s="204" t="s">
        <v>1</v>
      </c>
      <c r="AF6" s="206" t="s">
        <v>12</v>
      </c>
      <c r="AG6" s="63" t="s">
        <v>22</v>
      </c>
      <c r="AH6" s="204" t="s">
        <v>1</v>
      </c>
      <c r="AI6" s="206" t="s">
        <v>12</v>
      </c>
      <c r="AJ6" s="63" t="s">
        <v>22</v>
      </c>
      <c r="AK6" s="271"/>
      <c r="AL6" s="271"/>
      <c r="AN6" s="3"/>
      <c r="AO6" s="3"/>
      <c r="AP6" s="3"/>
    </row>
    <row r="7" spans="1:42" ht="12.6" customHeight="1" thickBot="1" x14ac:dyDescent="0.3">
      <c r="A7" s="301" t="s">
        <v>55</v>
      </c>
      <c r="B7" s="302"/>
      <c r="C7" s="302"/>
      <c r="D7" s="302"/>
      <c r="E7" s="302"/>
      <c r="F7" s="303"/>
      <c r="G7" s="304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6"/>
      <c r="AK7" s="293"/>
      <c r="AL7" s="294"/>
    </row>
    <row r="8" spans="1:42" ht="12.6" customHeight="1" x14ac:dyDescent="0.25">
      <c r="A8" s="142" t="s">
        <v>123</v>
      </c>
      <c r="B8" s="211" t="s">
        <v>664</v>
      </c>
      <c r="C8" s="109" t="s">
        <v>228</v>
      </c>
      <c r="D8" s="95" t="s">
        <v>212</v>
      </c>
      <c r="E8" s="95" t="s">
        <v>37</v>
      </c>
      <c r="F8" s="123">
        <v>60</v>
      </c>
      <c r="G8" s="122">
        <v>2</v>
      </c>
      <c r="H8" s="109">
        <v>9</v>
      </c>
      <c r="I8" s="123" t="s">
        <v>36</v>
      </c>
      <c r="J8" s="122">
        <v>2</v>
      </c>
      <c r="K8" s="109">
        <v>9</v>
      </c>
      <c r="L8" s="123" t="s">
        <v>36</v>
      </c>
      <c r="M8" s="122">
        <v>2</v>
      </c>
      <c r="N8" s="109">
        <v>9</v>
      </c>
      <c r="O8" s="123" t="s">
        <v>36</v>
      </c>
      <c r="P8" s="122">
        <v>2</v>
      </c>
      <c r="Q8" s="109">
        <v>9</v>
      </c>
      <c r="R8" s="123" t="s">
        <v>36</v>
      </c>
      <c r="S8" s="122">
        <v>2</v>
      </c>
      <c r="T8" s="109">
        <v>9</v>
      </c>
      <c r="U8" s="123" t="s">
        <v>36</v>
      </c>
      <c r="V8" s="122">
        <v>2</v>
      </c>
      <c r="W8" s="109">
        <v>9</v>
      </c>
      <c r="X8" s="123" t="s">
        <v>36</v>
      </c>
      <c r="Y8" s="122">
        <v>2</v>
      </c>
      <c r="Z8" s="109">
        <v>9</v>
      </c>
      <c r="AA8" s="123" t="s">
        <v>37</v>
      </c>
      <c r="AB8" s="122">
        <v>2</v>
      </c>
      <c r="AC8" s="109">
        <v>9</v>
      </c>
      <c r="AD8" s="123" t="s">
        <v>37</v>
      </c>
      <c r="AE8" s="15"/>
      <c r="AF8" s="16"/>
      <c r="AG8" s="17"/>
      <c r="AH8" s="18"/>
      <c r="AI8" s="19"/>
      <c r="AJ8" s="20"/>
      <c r="AK8" s="89">
        <f>SUM(G8,J8,M8,P8,S8,V8,Y8,AB8,AE8,AH8)*15</f>
        <v>240</v>
      </c>
      <c r="AL8" s="105">
        <f>SUM(H8,K8,N8,Q8,T8,W8,Z8,AC8,AF8,AI8)</f>
        <v>72</v>
      </c>
      <c r="AN8" s="10"/>
      <c r="AO8" s="10"/>
      <c r="AP8" s="10"/>
    </row>
    <row r="9" spans="1:42" ht="12.6" customHeight="1" x14ac:dyDescent="0.2">
      <c r="A9" s="143" t="s">
        <v>190</v>
      </c>
      <c r="B9" s="212" t="s">
        <v>665</v>
      </c>
      <c r="C9" s="55" t="s">
        <v>666</v>
      </c>
      <c r="D9" s="49"/>
      <c r="E9" s="49"/>
      <c r="F9" s="50"/>
      <c r="G9" s="53"/>
      <c r="H9" s="55"/>
      <c r="I9" s="54"/>
      <c r="J9" s="53"/>
      <c r="K9" s="55"/>
      <c r="L9" s="54"/>
      <c r="M9" s="53"/>
      <c r="N9" s="55"/>
      <c r="O9" s="54"/>
      <c r="P9" s="53"/>
      <c r="Q9" s="55"/>
      <c r="R9" s="54"/>
      <c r="S9" s="53"/>
      <c r="T9" s="55"/>
      <c r="U9" s="54"/>
      <c r="V9" s="53"/>
      <c r="W9" s="55"/>
      <c r="X9" s="54"/>
      <c r="Y9" s="53"/>
      <c r="Z9" s="55"/>
      <c r="AA9" s="54"/>
      <c r="AB9" s="53">
        <v>0</v>
      </c>
      <c r="AC9" s="55">
        <v>2</v>
      </c>
      <c r="AD9" s="54" t="s">
        <v>60</v>
      </c>
      <c r="AE9" s="23"/>
      <c r="AF9" s="24"/>
      <c r="AG9" s="25"/>
      <c r="AH9" s="26"/>
      <c r="AI9" s="27"/>
      <c r="AJ9" s="28"/>
      <c r="AK9" s="90">
        <f t="shared" ref="AK9:AK23" si="0">SUM(G9,J9,M9,P9,S9,V9,Y9,AB9,AE9,AH9)*15</f>
        <v>0</v>
      </c>
      <c r="AL9" s="107">
        <f t="shared" ref="AL9:AL23" si="1">SUM(H9,K9,N9,Q9,T9,W9,Z9,AC9,AF9,AI9)</f>
        <v>2</v>
      </c>
    </row>
    <row r="10" spans="1:42" ht="12.6" customHeight="1" x14ac:dyDescent="0.25">
      <c r="A10" s="22" t="s">
        <v>124</v>
      </c>
      <c r="B10" s="212" t="s">
        <v>1127</v>
      </c>
      <c r="C10" s="55" t="s">
        <v>228</v>
      </c>
      <c r="D10" s="49" t="s">
        <v>213</v>
      </c>
      <c r="E10" s="49" t="s">
        <v>217</v>
      </c>
      <c r="F10" s="50">
        <v>45</v>
      </c>
      <c r="G10" s="53">
        <v>1</v>
      </c>
      <c r="H10" s="55">
        <v>3</v>
      </c>
      <c r="I10" s="54" t="s">
        <v>37</v>
      </c>
      <c r="J10" s="53">
        <v>1</v>
      </c>
      <c r="K10" s="55">
        <v>3</v>
      </c>
      <c r="L10" s="54" t="s">
        <v>36</v>
      </c>
      <c r="M10" s="53"/>
      <c r="N10" s="55"/>
      <c r="O10" s="54"/>
      <c r="P10" s="53"/>
      <c r="Q10" s="55"/>
      <c r="R10" s="54"/>
      <c r="S10" s="53"/>
      <c r="T10" s="55"/>
      <c r="U10" s="54"/>
      <c r="V10" s="53"/>
      <c r="W10" s="55"/>
      <c r="X10" s="54"/>
      <c r="Y10" s="53"/>
      <c r="Z10" s="55"/>
      <c r="AA10" s="54"/>
      <c r="AB10" s="53"/>
      <c r="AC10" s="55"/>
      <c r="AD10" s="54"/>
      <c r="AE10" s="23"/>
      <c r="AF10" s="24"/>
      <c r="AG10" s="25"/>
      <c r="AH10" s="26"/>
      <c r="AI10" s="27"/>
      <c r="AJ10" s="28"/>
      <c r="AK10" s="90">
        <f t="shared" si="0"/>
        <v>30</v>
      </c>
      <c r="AL10" s="29">
        <f t="shared" si="1"/>
        <v>6</v>
      </c>
    </row>
    <row r="11" spans="1:42" ht="12.6" customHeight="1" x14ac:dyDescent="0.25">
      <c r="A11" s="106" t="s">
        <v>34</v>
      </c>
      <c r="B11" s="212" t="s">
        <v>362</v>
      </c>
      <c r="C11" s="55" t="s">
        <v>228</v>
      </c>
      <c r="D11" s="49" t="s">
        <v>213</v>
      </c>
      <c r="E11" s="49" t="s">
        <v>37</v>
      </c>
      <c r="F11" s="50">
        <v>60</v>
      </c>
      <c r="G11" s="53">
        <v>1</v>
      </c>
      <c r="H11" s="55">
        <v>3</v>
      </c>
      <c r="I11" s="54" t="s">
        <v>37</v>
      </c>
      <c r="J11" s="53">
        <v>1</v>
      </c>
      <c r="K11" s="55">
        <v>3</v>
      </c>
      <c r="L11" s="54" t="s">
        <v>36</v>
      </c>
      <c r="M11" s="53">
        <v>1</v>
      </c>
      <c r="N11" s="55">
        <v>3</v>
      </c>
      <c r="O11" s="54" t="s">
        <v>37</v>
      </c>
      <c r="P11" s="53">
        <v>1</v>
      </c>
      <c r="Q11" s="55">
        <v>3</v>
      </c>
      <c r="R11" s="54" t="s">
        <v>36</v>
      </c>
      <c r="S11" s="53">
        <v>1</v>
      </c>
      <c r="T11" s="55">
        <v>3</v>
      </c>
      <c r="U11" s="54" t="s">
        <v>37</v>
      </c>
      <c r="V11" s="53">
        <v>1</v>
      </c>
      <c r="W11" s="55">
        <v>3</v>
      </c>
      <c r="X11" s="54" t="s">
        <v>36</v>
      </c>
      <c r="Y11" s="53">
        <v>1</v>
      </c>
      <c r="Z11" s="55">
        <v>3</v>
      </c>
      <c r="AA11" s="54" t="s">
        <v>37</v>
      </c>
      <c r="AB11" s="53">
        <v>1</v>
      </c>
      <c r="AC11" s="55">
        <v>3</v>
      </c>
      <c r="AD11" s="54" t="s">
        <v>37</v>
      </c>
      <c r="AE11" s="23"/>
      <c r="AF11" s="24"/>
      <c r="AG11" s="25"/>
      <c r="AH11" s="26"/>
      <c r="AI11" s="27"/>
      <c r="AJ11" s="28"/>
      <c r="AK11" s="90">
        <f>SUM(G11,J11,M11,P11,S11,V11,Y11,AB11,AE11,AH11)*15</f>
        <v>120</v>
      </c>
      <c r="AL11" s="107">
        <f>SUM(H11,K11,N11,Q11,T11,W11,Z11,AC11,AF11,AI11)</f>
        <v>24</v>
      </c>
    </row>
    <row r="12" spans="1:42" ht="12.6" customHeight="1" x14ac:dyDescent="0.25">
      <c r="A12" s="106" t="s">
        <v>45</v>
      </c>
      <c r="B12" s="212" t="s">
        <v>708</v>
      </c>
      <c r="C12" s="55" t="s">
        <v>228</v>
      </c>
      <c r="D12" s="49" t="s">
        <v>213</v>
      </c>
      <c r="E12" s="49" t="s">
        <v>37</v>
      </c>
      <c r="F12" s="50">
        <v>60</v>
      </c>
      <c r="G12" s="53">
        <v>6</v>
      </c>
      <c r="H12" s="55">
        <v>3</v>
      </c>
      <c r="I12" s="54" t="s">
        <v>37</v>
      </c>
      <c r="J12" s="53">
        <v>6</v>
      </c>
      <c r="K12" s="55">
        <v>3</v>
      </c>
      <c r="L12" s="54" t="s">
        <v>37</v>
      </c>
      <c r="M12" s="53">
        <v>6</v>
      </c>
      <c r="N12" s="55">
        <v>3</v>
      </c>
      <c r="O12" s="54" t="s">
        <v>37</v>
      </c>
      <c r="P12" s="53">
        <v>6</v>
      </c>
      <c r="Q12" s="55">
        <v>3</v>
      </c>
      <c r="R12" s="54" t="s">
        <v>37</v>
      </c>
      <c r="S12" s="53">
        <v>6</v>
      </c>
      <c r="T12" s="55">
        <v>3</v>
      </c>
      <c r="U12" s="54" t="s">
        <v>37</v>
      </c>
      <c r="V12" s="53">
        <v>6</v>
      </c>
      <c r="W12" s="55">
        <v>3</v>
      </c>
      <c r="X12" s="54" t="s">
        <v>37</v>
      </c>
      <c r="Y12" s="53">
        <v>6</v>
      </c>
      <c r="Z12" s="55">
        <v>3</v>
      </c>
      <c r="AA12" s="54" t="s">
        <v>37</v>
      </c>
      <c r="AB12" s="53">
        <v>6</v>
      </c>
      <c r="AC12" s="55">
        <v>3</v>
      </c>
      <c r="AD12" s="54" t="s">
        <v>37</v>
      </c>
      <c r="AE12" s="23"/>
      <c r="AF12" s="24"/>
      <c r="AG12" s="25"/>
      <c r="AH12" s="26"/>
      <c r="AI12" s="27"/>
      <c r="AJ12" s="28"/>
      <c r="AK12" s="90">
        <f t="shared" ref="AK12:AK16" si="2">SUM(G12,J12,M12,P12,S12,V12,Y12,AB12,AE12,AH12)*15</f>
        <v>720</v>
      </c>
      <c r="AL12" s="107">
        <f t="shared" ref="AL12:AL16" si="3">SUM(H12,K12,N12,Q12,T12,W12,Z12,AC12,AF12,AI12)</f>
        <v>24</v>
      </c>
    </row>
    <row r="13" spans="1:42" ht="12.6" customHeight="1" x14ac:dyDescent="0.25">
      <c r="A13" s="106" t="s">
        <v>46</v>
      </c>
      <c r="B13" s="212" t="s">
        <v>533</v>
      </c>
      <c r="C13" s="55" t="s">
        <v>228</v>
      </c>
      <c r="D13" s="49" t="s">
        <v>213</v>
      </c>
      <c r="E13" s="49" t="s">
        <v>37</v>
      </c>
      <c r="F13" s="50">
        <v>45</v>
      </c>
      <c r="G13" s="53"/>
      <c r="H13" s="55"/>
      <c r="I13" s="54"/>
      <c r="J13" s="53"/>
      <c r="K13" s="55"/>
      <c r="L13" s="54"/>
      <c r="M13" s="53">
        <v>1</v>
      </c>
      <c r="N13" s="55">
        <v>1</v>
      </c>
      <c r="O13" s="54" t="s">
        <v>37</v>
      </c>
      <c r="P13" s="53">
        <v>1</v>
      </c>
      <c r="Q13" s="55">
        <v>1</v>
      </c>
      <c r="R13" s="54" t="s">
        <v>36</v>
      </c>
      <c r="S13" s="53">
        <v>1</v>
      </c>
      <c r="T13" s="55">
        <v>1</v>
      </c>
      <c r="U13" s="54" t="s">
        <v>36</v>
      </c>
      <c r="V13" s="53"/>
      <c r="W13" s="55"/>
      <c r="X13" s="54"/>
      <c r="Y13" s="53"/>
      <c r="Z13" s="55"/>
      <c r="AA13" s="54"/>
      <c r="AB13" s="53"/>
      <c r="AC13" s="55"/>
      <c r="AD13" s="54"/>
      <c r="AE13" s="23"/>
      <c r="AF13" s="24"/>
      <c r="AG13" s="25"/>
      <c r="AH13" s="26"/>
      <c r="AI13" s="27"/>
      <c r="AJ13" s="28"/>
      <c r="AK13" s="90">
        <f t="shared" si="2"/>
        <v>45</v>
      </c>
      <c r="AL13" s="107">
        <f t="shared" si="3"/>
        <v>3</v>
      </c>
    </row>
    <row r="14" spans="1:42" ht="12.6" customHeight="1" x14ac:dyDescent="0.25">
      <c r="A14" s="106" t="s">
        <v>143</v>
      </c>
      <c r="B14" s="212" t="s">
        <v>534</v>
      </c>
      <c r="C14" s="55" t="s">
        <v>228</v>
      </c>
      <c r="D14" s="49" t="s">
        <v>213</v>
      </c>
      <c r="E14" s="49" t="s">
        <v>37</v>
      </c>
      <c r="F14" s="50">
        <v>60</v>
      </c>
      <c r="G14" s="53">
        <v>1</v>
      </c>
      <c r="H14" s="55">
        <v>1</v>
      </c>
      <c r="I14" s="54" t="s">
        <v>37</v>
      </c>
      <c r="J14" s="53">
        <v>1</v>
      </c>
      <c r="K14" s="55">
        <v>1</v>
      </c>
      <c r="L14" s="54" t="s">
        <v>37</v>
      </c>
      <c r="M14" s="53">
        <v>1</v>
      </c>
      <c r="N14" s="55">
        <v>1</v>
      </c>
      <c r="O14" s="54" t="s">
        <v>37</v>
      </c>
      <c r="P14" s="53">
        <v>1</v>
      </c>
      <c r="Q14" s="55">
        <v>1</v>
      </c>
      <c r="R14" s="54" t="s">
        <v>37</v>
      </c>
      <c r="S14" s="53">
        <v>1</v>
      </c>
      <c r="T14" s="55">
        <v>1</v>
      </c>
      <c r="U14" s="54" t="s">
        <v>37</v>
      </c>
      <c r="V14" s="53">
        <v>1</v>
      </c>
      <c r="W14" s="55">
        <v>1</v>
      </c>
      <c r="X14" s="54" t="s">
        <v>37</v>
      </c>
      <c r="Y14" s="53">
        <v>1</v>
      </c>
      <c r="Z14" s="55">
        <v>1</v>
      </c>
      <c r="AA14" s="54" t="s">
        <v>37</v>
      </c>
      <c r="AB14" s="53">
        <v>1</v>
      </c>
      <c r="AC14" s="55">
        <v>1</v>
      </c>
      <c r="AD14" s="54" t="s">
        <v>37</v>
      </c>
      <c r="AE14" s="23"/>
      <c r="AF14" s="24"/>
      <c r="AG14" s="25"/>
      <c r="AH14" s="26"/>
      <c r="AI14" s="27"/>
      <c r="AJ14" s="28"/>
      <c r="AK14" s="90">
        <f>SUM(G14,J14,M14,P14,S14,V14,Y14,AB14,AE14,AH14)*15</f>
        <v>120</v>
      </c>
      <c r="AL14" s="107">
        <f>SUM(H14,K14,N14,Q14,T14,W14,Z14,AC14,AF14,AI14)</f>
        <v>8</v>
      </c>
    </row>
    <row r="15" spans="1:42" ht="12.6" customHeight="1" x14ac:dyDescent="0.25">
      <c r="A15" s="148" t="s">
        <v>43</v>
      </c>
      <c r="B15" s="212" t="s">
        <v>379</v>
      </c>
      <c r="C15" s="55" t="s">
        <v>228</v>
      </c>
      <c r="D15" s="49" t="s">
        <v>212</v>
      </c>
      <c r="E15" s="49" t="s">
        <v>37</v>
      </c>
      <c r="F15" s="50">
        <v>60</v>
      </c>
      <c r="G15" s="53">
        <v>0.5</v>
      </c>
      <c r="H15" s="55">
        <v>2</v>
      </c>
      <c r="I15" s="54" t="s">
        <v>37</v>
      </c>
      <c r="J15" s="53">
        <v>0.5</v>
      </c>
      <c r="K15" s="55">
        <v>2</v>
      </c>
      <c r="L15" s="54" t="s">
        <v>37</v>
      </c>
      <c r="M15" s="53"/>
      <c r="N15" s="55"/>
      <c r="O15" s="54"/>
      <c r="P15" s="53"/>
      <c r="Q15" s="55"/>
      <c r="R15" s="54"/>
      <c r="S15" s="53"/>
      <c r="T15" s="55"/>
      <c r="U15" s="54"/>
      <c r="V15" s="53"/>
      <c r="W15" s="55"/>
      <c r="X15" s="54"/>
      <c r="Y15" s="53"/>
      <c r="Z15" s="55"/>
      <c r="AA15" s="54"/>
      <c r="AB15" s="53"/>
      <c r="AC15" s="55"/>
      <c r="AD15" s="54"/>
      <c r="AE15" s="53"/>
      <c r="AF15" s="55"/>
      <c r="AG15" s="54"/>
      <c r="AH15" s="26"/>
      <c r="AI15" s="27"/>
      <c r="AJ15" s="28"/>
      <c r="AK15" s="90">
        <f t="shared" si="2"/>
        <v>15</v>
      </c>
      <c r="AL15" s="107">
        <f t="shared" si="3"/>
        <v>4</v>
      </c>
    </row>
    <row r="16" spans="1:42" ht="12.6" customHeight="1" thickBot="1" x14ac:dyDescent="0.25">
      <c r="A16" s="149" t="s">
        <v>536</v>
      </c>
      <c r="B16" s="234" t="s">
        <v>535</v>
      </c>
      <c r="C16" s="31" t="s">
        <v>228</v>
      </c>
      <c r="D16" s="44" t="s">
        <v>212</v>
      </c>
      <c r="E16" s="44" t="s">
        <v>37</v>
      </c>
      <c r="F16" s="45">
        <v>60</v>
      </c>
      <c r="G16" s="30"/>
      <c r="H16" s="31"/>
      <c r="I16" s="32"/>
      <c r="J16" s="30"/>
      <c r="K16" s="31"/>
      <c r="L16" s="32"/>
      <c r="M16" s="30"/>
      <c r="N16" s="31"/>
      <c r="O16" s="32"/>
      <c r="P16" s="30"/>
      <c r="Q16" s="31"/>
      <c r="R16" s="32"/>
      <c r="S16" s="30"/>
      <c r="T16" s="31"/>
      <c r="U16" s="32"/>
      <c r="V16" s="30"/>
      <c r="W16" s="31"/>
      <c r="X16" s="32"/>
      <c r="Y16" s="56">
        <v>0.5</v>
      </c>
      <c r="Z16" s="57">
        <v>2</v>
      </c>
      <c r="AA16" s="58" t="s">
        <v>37</v>
      </c>
      <c r="AB16" s="56">
        <v>0.5</v>
      </c>
      <c r="AC16" s="57">
        <v>2</v>
      </c>
      <c r="AD16" s="58" t="s">
        <v>37</v>
      </c>
      <c r="AE16" s="56">
        <v>0.5</v>
      </c>
      <c r="AF16" s="57">
        <v>2</v>
      </c>
      <c r="AG16" s="58" t="s">
        <v>37</v>
      </c>
      <c r="AH16" s="33"/>
      <c r="AI16" s="34"/>
      <c r="AJ16" s="35"/>
      <c r="AK16" s="91">
        <f t="shared" si="2"/>
        <v>22.5</v>
      </c>
      <c r="AL16" s="108">
        <f t="shared" si="3"/>
        <v>6</v>
      </c>
    </row>
    <row r="17" spans="1:42" ht="12.6" customHeight="1" x14ac:dyDescent="0.2">
      <c r="A17" s="146" t="s">
        <v>29</v>
      </c>
      <c r="B17" s="211" t="s">
        <v>277</v>
      </c>
      <c r="C17" s="109" t="s">
        <v>228</v>
      </c>
      <c r="D17" s="95" t="s">
        <v>213</v>
      </c>
      <c r="E17" s="95" t="s">
        <v>217</v>
      </c>
      <c r="F17" s="96">
        <v>45</v>
      </c>
      <c r="G17" s="122">
        <v>2</v>
      </c>
      <c r="H17" s="109">
        <v>2</v>
      </c>
      <c r="I17" s="123" t="s">
        <v>37</v>
      </c>
      <c r="J17" s="122">
        <v>2</v>
      </c>
      <c r="K17" s="109">
        <v>2</v>
      </c>
      <c r="L17" s="123" t="s">
        <v>36</v>
      </c>
      <c r="M17" s="122">
        <v>1</v>
      </c>
      <c r="N17" s="109">
        <v>1</v>
      </c>
      <c r="O17" s="123" t="s">
        <v>37</v>
      </c>
      <c r="P17" s="122">
        <v>1</v>
      </c>
      <c r="Q17" s="109">
        <v>1</v>
      </c>
      <c r="R17" s="123" t="s">
        <v>36</v>
      </c>
      <c r="S17" s="122">
        <v>1</v>
      </c>
      <c r="T17" s="109">
        <v>1</v>
      </c>
      <c r="U17" s="123" t="s">
        <v>37</v>
      </c>
      <c r="V17" s="122">
        <v>1</v>
      </c>
      <c r="W17" s="109">
        <v>1</v>
      </c>
      <c r="X17" s="123" t="s">
        <v>36</v>
      </c>
      <c r="Y17" s="122"/>
      <c r="Z17" s="109"/>
      <c r="AA17" s="123"/>
      <c r="AB17" s="122"/>
      <c r="AC17" s="16"/>
      <c r="AD17" s="17"/>
      <c r="AE17" s="15"/>
      <c r="AF17" s="16"/>
      <c r="AG17" s="17"/>
      <c r="AH17" s="18"/>
      <c r="AI17" s="19"/>
      <c r="AJ17" s="20"/>
      <c r="AK17" s="89">
        <f t="shared" si="0"/>
        <v>120</v>
      </c>
      <c r="AL17" s="105">
        <f t="shared" si="1"/>
        <v>8</v>
      </c>
    </row>
    <row r="18" spans="1:42" ht="12.6" customHeight="1" x14ac:dyDescent="0.2">
      <c r="A18" s="147" t="s">
        <v>30</v>
      </c>
      <c r="B18" s="212" t="s">
        <v>278</v>
      </c>
      <c r="C18" s="55" t="s">
        <v>228</v>
      </c>
      <c r="D18" s="49" t="s">
        <v>213</v>
      </c>
      <c r="E18" s="49" t="s">
        <v>217</v>
      </c>
      <c r="F18" s="50">
        <v>45</v>
      </c>
      <c r="G18" s="53">
        <v>2</v>
      </c>
      <c r="H18" s="55">
        <v>2</v>
      </c>
      <c r="I18" s="54" t="s">
        <v>37</v>
      </c>
      <c r="J18" s="53">
        <v>2</v>
      </c>
      <c r="K18" s="55">
        <v>2</v>
      </c>
      <c r="L18" s="54" t="s">
        <v>36</v>
      </c>
      <c r="M18" s="53">
        <v>1</v>
      </c>
      <c r="N18" s="55">
        <v>1</v>
      </c>
      <c r="O18" s="54" t="s">
        <v>37</v>
      </c>
      <c r="P18" s="53">
        <v>1</v>
      </c>
      <c r="Q18" s="55">
        <v>1</v>
      </c>
      <c r="R18" s="54" t="s">
        <v>36</v>
      </c>
      <c r="S18" s="53">
        <v>1</v>
      </c>
      <c r="T18" s="55">
        <v>1</v>
      </c>
      <c r="U18" s="54" t="s">
        <v>37</v>
      </c>
      <c r="V18" s="53">
        <v>1</v>
      </c>
      <c r="W18" s="55">
        <v>1</v>
      </c>
      <c r="X18" s="54" t="s">
        <v>36</v>
      </c>
      <c r="Y18" s="53"/>
      <c r="Z18" s="55"/>
      <c r="AA18" s="54"/>
      <c r="AB18" s="53"/>
      <c r="AC18" s="24"/>
      <c r="AD18" s="25"/>
      <c r="AE18" s="23"/>
      <c r="AF18" s="24"/>
      <c r="AG18" s="25"/>
      <c r="AH18" s="26"/>
      <c r="AI18" s="27"/>
      <c r="AJ18" s="28"/>
      <c r="AK18" s="90">
        <f t="shared" si="0"/>
        <v>120</v>
      </c>
      <c r="AL18" s="107">
        <f t="shared" si="1"/>
        <v>8</v>
      </c>
    </row>
    <row r="19" spans="1:42" ht="12.6" customHeight="1" x14ac:dyDescent="0.2">
      <c r="A19" s="147" t="s">
        <v>42</v>
      </c>
      <c r="B19" s="212" t="s">
        <v>279</v>
      </c>
      <c r="C19" s="55" t="s">
        <v>280</v>
      </c>
      <c r="D19" s="49" t="s">
        <v>213</v>
      </c>
      <c r="E19" s="49" t="s">
        <v>217</v>
      </c>
      <c r="F19" s="50">
        <v>45</v>
      </c>
      <c r="G19" s="53"/>
      <c r="H19" s="55"/>
      <c r="I19" s="54"/>
      <c r="J19" s="53"/>
      <c r="K19" s="55"/>
      <c r="L19" s="54"/>
      <c r="M19" s="53"/>
      <c r="N19" s="55"/>
      <c r="O19" s="54"/>
      <c r="P19" s="53"/>
      <c r="Q19" s="55"/>
      <c r="R19" s="54"/>
      <c r="S19" s="53"/>
      <c r="T19" s="55"/>
      <c r="U19" s="54"/>
      <c r="V19" s="53"/>
      <c r="W19" s="55"/>
      <c r="X19" s="54"/>
      <c r="Y19" s="53">
        <v>2</v>
      </c>
      <c r="Z19" s="55">
        <v>2</v>
      </c>
      <c r="AA19" s="54" t="s">
        <v>37</v>
      </c>
      <c r="AB19" s="53">
        <v>2</v>
      </c>
      <c r="AC19" s="24">
        <v>2</v>
      </c>
      <c r="AD19" s="25" t="s">
        <v>37</v>
      </c>
      <c r="AE19" s="23"/>
      <c r="AF19" s="24"/>
      <c r="AG19" s="25"/>
      <c r="AH19" s="26"/>
      <c r="AI19" s="27"/>
      <c r="AJ19" s="28"/>
      <c r="AK19" s="90">
        <f t="shared" si="0"/>
        <v>60</v>
      </c>
      <c r="AL19" s="107">
        <f t="shared" si="1"/>
        <v>4</v>
      </c>
    </row>
    <row r="20" spans="1:42" ht="12.6" customHeight="1" x14ac:dyDescent="0.2">
      <c r="A20" s="147" t="s">
        <v>20</v>
      </c>
      <c r="B20" s="212" t="s">
        <v>333</v>
      </c>
      <c r="C20" s="55"/>
      <c r="D20" s="49" t="s">
        <v>213</v>
      </c>
      <c r="E20" s="49" t="s">
        <v>218</v>
      </c>
      <c r="F20" s="50">
        <v>45</v>
      </c>
      <c r="G20" s="53">
        <v>2</v>
      </c>
      <c r="H20" s="55">
        <v>2</v>
      </c>
      <c r="I20" s="54" t="s">
        <v>36</v>
      </c>
      <c r="J20" s="53">
        <v>2</v>
      </c>
      <c r="K20" s="55">
        <v>2</v>
      </c>
      <c r="L20" s="54" t="s">
        <v>36</v>
      </c>
      <c r="M20" s="53">
        <v>2</v>
      </c>
      <c r="N20" s="55">
        <v>2</v>
      </c>
      <c r="O20" s="54" t="s">
        <v>36</v>
      </c>
      <c r="P20" s="53">
        <v>2</v>
      </c>
      <c r="Q20" s="55">
        <v>2</v>
      </c>
      <c r="R20" s="54" t="s">
        <v>36</v>
      </c>
      <c r="S20" s="53">
        <v>2</v>
      </c>
      <c r="T20" s="55">
        <v>2</v>
      </c>
      <c r="U20" s="54" t="s">
        <v>36</v>
      </c>
      <c r="V20" s="53">
        <v>2</v>
      </c>
      <c r="W20" s="55">
        <v>2</v>
      </c>
      <c r="X20" s="54" t="s">
        <v>36</v>
      </c>
      <c r="Y20" s="53"/>
      <c r="Z20" s="55"/>
      <c r="AA20" s="54"/>
      <c r="AB20" s="53"/>
      <c r="AC20" s="24"/>
      <c r="AD20" s="25"/>
      <c r="AE20" s="23"/>
      <c r="AF20" s="24"/>
      <c r="AG20" s="25"/>
      <c r="AH20" s="26"/>
      <c r="AI20" s="27"/>
      <c r="AJ20" s="28"/>
      <c r="AK20" s="90">
        <f t="shared" si="0"/>
        <v>180</v>
      </c>
      <c r="AL20" s="107">
        <f t="shared" si="1"/>
        <v>12</v>
      </c>
    </row>
    <row r="21" spans="1:42" ht="12.6" customHeight="1" x14ac:dyDescent="0.2">
      <c r="A21" s="147" t="s">
        <v>31</v>
      </c>
      <c r="B21" s="212" t="s">
        <v>334</v>
      </c>
      <c r="C21" s="55"/>
      <c r="D21" s="49" t="s">
        <v>213</v>
      </c>
      <c r="E21" s="49" t="s">
        <v>218</v>
      </c>
      <c r="F21" s="50">
        <v>45</v>
      </c>
      <c r="G21" s="53"/>
      <c r="H21" s="55"/>
      <c r="I21" s="54"/>
      <c r="J21" s="53"/>
      <c r="K21" s="55"/>
      <c r="L21" s="54"/>
      <c r="M21" s="53"/>
      <c r="N21" s="55"/>
      <c r="O21" s="54"/>
      <c r="P21" s="53"/>
      <c r="Q21" s="55"/>
      <c r="R21" s="54"/>
      <c r="S21" s="53"/>
      <c r="T21" s="55"/>
      <c r="U21" s="54"/>
      <c r="V21" s="53">
        <v>1</v>
      </c>
      <c r="W21" s="55">
        <v>2</v>
      </c>
      <c r="X21" s="54" t="s">
        <v>36</v>
      </c>
      <c r="Y21" s="53"/>
      <c r="Z21" s="55"/>
      <c r="AA21" s="54"/>
      <c r="AB21" s="53"/>
      <c r="AC21" s="24"/>
      <c r="AD21" s="25"/>
      <c r="AE21" s="23"/>
      <c r="AF21" s="24"/>
      <c r="AG21" s="25"/>
      <c r="AH21" s="26"/>
      <c r="AI21" s="27"/>
      <c r="AJ21" s="28"/>
      <c r="AK21" s="90">
        <f t="shared" si="0"/>
        <v>15</v>
      </c>
      <c r="AL21" s="107">
        <f t="shared" si="1"/>
        <v>2</v>
      </c>
    </row>
    <row r="22" spans="1:42" ht="12.6" customHeight="1" x14ac:dyDescent="0.2">
      <c r="A22" s="147" t="s">
        <v>32</v>
      </c>
      <c r="B22" s="212" t="s">
        <v>281</v>
      </c>
      <c r="C22" s="55" t="s">
        <v>228</v>
      </c>
      <c r="D22" s="49" t="s">
        <v>213</v>
      </c>
      <c r="E22" s="49" t="s">
        <v>218</v>
      </c>
      <c r="F22" s="50">
        <v>45</v>
      </c>
      <c r="G22" s="53">
        <v>1</v>
      </c>
      <c r="H22" s="55">
        <v>2</v>
      </c>
      <c r="I22" s="54" t="s">
        <v>37</v>
      </c>
      <c r="J22" s="53">
        <v>1</v>
      </c>
      <c r="K22" s="55">
        <v>2</v>
      </c>
      <c r="L22" s="54" t="s">
        <v>37</v>
      </c>
      <c r="M22" s="53"/>
      <c r="N22" s="55"/>
      <c r="O22" s="54"/>
      <c r="P22" s="53"/>
      <c r="Q22" s="55"/>
      <c r="R22" s="54"/>
      <c r="S22" s="53"/>
      <c r="T22" s="55"/>
      <c r="U22" s="54"/>
      <c r="V22" s="53"/>
      <c r="W22" s="55"/>
      <c r="X22" s="54"/>
      <c r="Y22" s="53"/>
      <c r="Z22" s="55"/>
      <c r="AA22" s="54"/>
      <c r="AB22" s="53"/>
      <c r="AC22" s="24"/>
      <c r="AD22" s="25"/>
      <c r="AE22" s="23"/>
      <c r="AF22" s="24"/>
      <c r="AG22" s="25"/>
      <c r="AH22" s="26"/>
      <c r="AI22" s="27"/>
      <c r="AJ22" s="28"/>
      <c r="AK22" s="90">
        <f t="shared" si="0"/>
        <v>30</v>
      </c>
      <c r="AL22" s="107">
        <f t="shared" si="1"/>
        <v>4</v>
      </c>
    </row>
    <row r="23" spans="1:42" s="218" customFormat="1" ht="12.6" customHeight="1" x14ac:dyDescent="0.2">
      <c r="A23" s="147" t="s">
        <v>21</v>
      </c>
      <c r="B23" s="212" t="s">
        <v>1166</v>
      </c>
      <c r="C23" s="55"/>
      <c r="D23" s="49" t="s">
        <v>213</v>
      </c>
      <c r="E23" s="49" t="s">
        <v>218</v>
      </c>
      <c r="F23" s="50">
        <v>45</v>
      </c>
      <c r="G23" s="53"/>
      <c r="H23" s="55"/>
      <c r="I23" s="54"/>
      <c r="J23" s="53"/>
      <c r="K23" s="55"/>
      <c r="L23" s="54"/>
      <c r="M23" s="53">
        <v>1</v>
      </c>
      <c r="N23" s="55">
        <v>1</v>
      </c>
      <c r="O23" s="54" t="s">
        <v>36</v>
      </c>
      <c r="P23" s="53"/>
      <c r="Q23" s="55"/>
      <c r="R23" s="54"/>
      <c r="S23" s="53"/>
      <c r="T23" s="55"/>
      <c r="U23" s="54"/>
      <c r="V23" s="53"/>
      <c r="W23" s="55"/>
      <c r="X23" s="54"/>
      <c r="Y23" s="53"/>
      <c r="Z23" s="55"/>
      <c r="AA23" s="54"/>
      <c r="AB23" s="53"/>
      <c r="AC23" s="55"/>
      <c r="AD23" s="54"/>
      <c r="AE23" s="53"/>
      <c r="AF23" s="55"/>
      <c r="AG23" s="54"/>
      <c r="AH23" s="53"/>
      <c r="AI23" s="55"/>
      <c r="AJ23" s="54"/>
      <c r="AK23" s="216">
        <f t="shared" si="0"/>
        <v>15</v>
      </c>
      <c r="AL23" s="217">
        <f t="shared" si="1"/>
        <v>1</v>
      </c>
    </row>
    <row r="24" spans="1:42" ht="12.6" customHeight="1" thickBot="1" x14ac:dyDescent="0.25">
      <c r="A24" s="145" t="s">
        <v>56</v>
      </c>
      <c r="B24" s="219" t="s">
        <v>336</v>
      </c>
      <c r="C24" s="76" t="s">
        <v>228</v>
      </c>
      <c r="D24" s="66" t="s">
        <v>213</v>
      </c>
      <c r="E24" s="66" t="s">
        <v>218</v>
      </c>
      <c r="F24" s="67">
        <v>45</v>
      </c>
      <c r="G24" s="75"/>
      <c r="H24" s="76"/>
      <c r="I24" s="77"/>
      <c r="J24" s="75"/>
      <c r="K24" s="76"/>
      <c r="L24" s="77"/>
      <c r="M24" s="75"/>
      <c r="N24" s="76"/>
      <c r="O24" s="77"/>
      <c r="P24" s="75"/>
      <c r="Q24" s="76"/>
      <c r="R24" s="77"/>
      <c r="S24" s="75">
        <v>1</v>
      </c>
      <c r="T24" s="76">
        <v>1</v>
      </c>
      <c r="U24" s="77" t="s">
        <v>37</v>
      </c>
      <c r="V24" s="75">
        <v>1</v>
      </c>
      <c r="W24" s="76">
        <v>1</v>
      </c>
      <c r="X24" s="77" t="s">
        <v>37</v>
      </c>
      <c r="Y24" s="75"/>
      <c r="Z24" s="76"/>
      <c r="AA24" s="77"/>
      <c r="AB24" s="75"/>
      <c r="AC24" s="74"/>
      <c r="AD24" s="78"/>
      <c r="AE24" s="75"/>
      <c r="AF24" s="74"/>
      <c r="AG24" s="78"/>
      <c r="AH24" s="68"/>
      <c r="AI24" s="69"/>
      <c r="AJ24" s="70"/>
      <c r="AK24" s="93">
        <f>SUM(G24,J24,M24,P24,S24,V24,Y24,AB24,AE24,AH24)*15</f>
        <v>30</v>
      </c>
      <c r="AL24" s="110">
        <f>SUM(H24,K24,N24,Q24,T24,W24,Z24,AC24,AF24,AI24)</f>
        <v>2</v>
      </c>
    </row>
    <row r="25" spans="1:42" ht="12.6" customHeight="1" thickBot="1" x14ac:dyDescent="0.3">
      <c r="A25" s="301" t="s">
        <v>35</v>
      </c>
      <c r="B25" s="302"/>
      <c r="C25" s="302"/>
      <c r="D25" s="302"/>
      <c r="E25" s="302"/>
      <c r="F25" s="303"/>
      <c r="G25" s="290"/>
      <c r="H25" s="291"/>
      <c r="I25" s="291"/>
      <c r="J25" s="291"/>
      <c r="K25" s="291"/>
      <c r="L25" s="291"/>
      <c r="M25" s="291"/>
      <c r="N25" s="291"/>
      <c r="O25" s="291"/>
      <c r="P25" s="291"/>
      <c r="Q25" s="291"/>
      <c r="R25" s="291"/>
      <c r="S25" s="291"/>
      <c r="T25" s="291"/>
      <c r="U25" s="291"/>
      <c r="V25" s="291"/>
      <c r="W25" s="291"/>
      <c r="X25" s="291"/>
      <c r="Y25" s="291"/>
      <c r="Z25" s="291"/>
      <c r="AA25" s="291"/>
      <c r="AB25" s="291"/>
      <c r="AC25" s="291"/>
      <c r="AD25" s="291"/>
      <c r="AE25" s="291"/>
      <c r="AF25" s="291"/>
      <c r="AG25" s="291"/>
      <c r="AH25" s="291"/>
      <c r="AI25" s="291"/>
      <c r="AJ25" s="292"/>
      <c r="AK25" s="293"/>
      <c r="AL25" s="294"/>
    </row>
    <row r="26" spans="1:42" ht="12.6" customHeight="1" thickBot="1" x14ac:dyDescent="0.3">
      <c r="A26" s="240" t="s">
        <v>255</v>
      </c>
      <c r="B26" s="225" t="s">
        <v>262</v>
      </c>
      <c r="C26" s="226"/>
      <c r="D26" s="227"/>
      <c r="E26" s="227"/>
      <c r="F26" s="228"/>
      <c r="G26" s="13"/>
      <c r="H26" s="205"/>
      <c r="I26" s="12"/>
      <c r="J26" s="13"/>
      <c r="K26" s="205"/>
      <c r="L26" s="12"/>
      <c r="M26" s="13"/>
      <c r="N26" s="210"/>
      <c r="O26" s="12"/>
      <c r="P26" s="13"/>
      <c r="Q26" s="210"/>
      <c r="R26" s="12"/>
      <c r="S26" s="13"/>
      <c r="T26" s="210">
        <v>2</v>
      </c>
      <c r="U26" s="12"/>
      <c r="V26" s="13"/>
      <c r="W26" s="210">
        <v>2</v>
      </c>
      <c r="X26" s="12"/>
      <c r="Y26" s="13"/>
      <c r="Z26" s="210">
        <v>2</v>
      </c>
      <c r="AA26" s="12"/>
      <c r="AB26" s="13"/>
      <c r="AC26" s="210">
        <v>2</v>
      </c>
      <c r="AD26" s="12"/>
      <c r="AE26" s="13"/>
      <c r="AF26" s="210">
        <v>8</v>
      </c>
      <c r="AG26" s="12"/>
      <c r="AH26" s="72"/>
      <c r="AI26" s="71"/>
      <c r="AJ26" s="11"/>
      <c r="AK26" s="92"/>
      <c r="AL26" s="232">
        <f>SUM(H26,K26,N26,Q26,T26,W26,Z26,AC26,AF26,AI26)</f>
        <v>16</v>
      </c>
    </row>
    <row r="27" spans="1:42" ht="12.6" customHeight="1" thickBot="1" x14ac:dyDescent="0.3">
      <c r="A27" s="113" t="s">
        <v>19</v>
      </c>
      <c r="B27" s="231" t="s">
        <v>335</v>
      </c>
      <c r="C27" s="60"/>
      <c r="D27" s="46"/>
      <c r="E27" s="47" t="s">
        <v>219</v>
      </c>
      <c r="F27" s="48"/>
      <c r="G27" s="59"/>
      <c r="H27" s="60"/>
      <c r="I27" s="61"/>
      <c r="J27" s="59"/>
      <c r="K27" s="60"/>
      <c r="L27" s="61"/>
      <c r="M27" s="59"/>
      <c r="N27" s="60"/>
      <c r="O27" s="61"/>
      <c r="P27" s="59"/>
      <c r="Q27" s="60"/>
      <c r="R27" s="61"/>
      <c r="S27" s="59"/>
      <c r="T27" s="60"/>
      <c r="U27" s="61"/>
      <c r="V27" s="59"/>
      <c r="W27" s="60"/>
      <c r="X27" s="61"/>
      <c r="Y27" s="59"/>
      <c r="Z27" s="60"/>
      <c r="AA27" s="61"/>
      <c r="AB27" s="59"/>
      <c r="AC27" s="2"/>
      <c r="AD27" s="36"/>
      <c r="AE27" s="8">
        <v>0</v>
      </c>
      <c r="AF27" s="2">
        <v>2</v>
      </c>
      <c r="AG27" s="36" t="s">
        <v>37</v>
      </c>
      <c r="AH27" s="37">
        <v>0</v>
      </c>
      <c r="AI27" s="38">
        <v>2</v>
      </c>
      <c r="AJ27" s="39" t="s">
        <v>37</v>
      </c>
      <c r="AK27" s="94">
        <f>SUM(G27,J27,M27,P27,S27,V27,Y27,AB27,AE27,AH27)*15</f>
        <v>0</v>
      </c>
      <c r="AL27" s="114">
        <f>SUM(H27,K27,N27,Q27,T27,W27,Z27,AC27,AF27,AI27)</f>
        <v>4</v>
      </c>
    </row>
    <row r="28" spans="1:42" ht="12.6" customHeight="1" thickBot="1" x14ac:dyDescent="0.3">
      <c r="A28" s="295" t="s">
        <v>282</v>
      </c>
      <c r="B28" s="296"/>
      <c r="C28" s="296"/>
      <c r="D28" s="296"/>
      <c r="E28" s="296"/>
      <c r="F28" s="297"/>
      <c r="G28" s="129">
        <f>SUM(G8:G24,G26,G27)</f>
        <v>18.5</v>
      </c>
      <c r="H28" s="124">
        <f>SUM(H8:H24,H26,H27)</f>
        <v>29</v>
      </c>
      <c r="I28" s="130"/>
      <c r="J28" s="129">
        <f>SUM(J8:J24,J26,J27)</f>
        <v>18.5</v>
      </c>
      <c r="K28" s="124">
        <f>SUM(K8:K24,K26,K27)</f>
        <v>29</v>
      </c>
      <c r="L28" s="130"/>
      <c r="M28" s="129">
        <f>SUM(M8:M24,M26,M27)</f>
        <v>16</v>
      </c>
      <c r="N28" s="124">
        <f>SUM(N8:N24,N26,N27)</f>
        <v>22</v>
      </c>
      <c r="O28" s="130"/>
      <c r="P28" s="129">
        <f>SUM(P8:P24,P26,P27)</f>
        <v>15</v>
      </c>
      <c r="Q28" s="124">
        <f>SUM(Q8:Q24,Q26,Q27)</f>
        <v>21</v>
      </c>
      <c r="R28" s="130"/>
      <c r="S28" s="129">
        <f>SUM(S8:S24,S26,S27)</f>
        <v>16</v>
      </c>
      <c r="T28" s="124">
        <f>SUM(T8:T24,T26,T27)</f>
        <v>24</v>
      </c>
      <c r="U28" s="130"/>
      <c r="V28" s="129">
        <f>SUM(V8:V24,V26,V27)</f>
        <v>16</v>
      </c>
      <c r="W28" s="124">
        <f>SUM(W8:W24,W26,W27)</f>
        <v>25</v>
      </c>
      <c r="X28" s="130"/>
      <c r="Y28" s="129">
        <f>SUM(Y8:Y24,Y26,Y27)</f>
        <v>12.5</v>
      </c>
      <c r="Z28" s="124">
        <f>SUM(Z8:Z24,Z26,Z27)</f>
        <v>22</v>
      </c>
      <c r="AA28" s="130"/>
      <c r="AB28" s="129">
        <f>SUM(AB8:AB24,AB26,AB27)</f>
        <v>12.5</v>
      </c>
      <c r="AC28" s="124">
        <f>SUM(AC8:AC24,AC26,AC27)</f>
        <v>24</v>
      </c>
      <c r="AD28" s="130"/>
      <c r="AE28" s="129">
        <f>SUM(AE8:AE24,AE26,AE27)</f>
        <v>0.5</v>
      </c>
      <c r="AF28" s="124">
        <f>SUM(AF8:AF24,AF26,AF27)</f>
        <v>12</v>
      </c>
      <c r="AG28" s="130"/>
      <c r="AH28" s="139">
        <f>SUM(AH8:AH24,AH26,AH27)</f>
        <v>0</v>
      </c>
      <c r="AI28" s="140">
        <f>SUM(AI8:AI24,AI26,AI27)</f>
        <v>2</v>
      </c>
      <c r="AJ28" s="39"/>
      <c r="AK28" s="125">
        <f>SUM(AK8:AK23,AK26,AK27)</f>
        <v>1852.5</v>
      </c>
      <c r="AL28" s="126">
        <f>SUM(AL8:AL24,AL26,AL27)</f>
        <v>210</v>
      </c>
    </row>
    <row r="29" spans="1:42" ht="12.6" customHeight="1" thickBot="1" x14ac:dyDescent="0.3">
      <c r="A29" s="298" t="s">
        <v>23</v>
      </c>
      <c r="B29" s="299"/>
      <c r="C29" s="299"/>
      <c r="D29" s="299"/>
      <c r="E29" s="299"/>
      <c r="F29" s="299"/>
      <c r="G29" s="299"/>
      <c r="H29" s="299"/>
      <c r="I29" s="299"/>
      <c r="J29" s="299"/>
      <c r="K29" s="299"/>
      <c r="L29" s="299"/>
      <c r="M29" s="299"/>
      <c r="N29" s="299"/>
      <c r="O29" s="299"/>
      <c r="P29" s="299"/>
      <c r="Q29" s="299"/>
      <c r="R29" s="299"/>
      <c r="S29" s="299"/>
      <c r="T29" s="299"/>
      <c r="U29" s="299"/>
      <c r="V29" s="299"/>
      <c r="W29" s="299"/>
      <c r="X29" s="299"/>
      <c r="Y29" s="299"/>
      <c r="Z29" s="299"/>
      <c r="AA29" s="299"/>
      <c r="AB29" s="299"/>
      <c r="AC29" s="299"/>
      <c r="AD29" s="299"/>
      <c r="AE29" s="299"/>
      <c r="AF29" s="299"/>
      <c r="AG29" s="299"/>
      <c r="AH29" s="299"/>
      <c r="AI29" s="299"/>
      <c r="AJ29" s="299"/>
      <c r="AK29" s="299"/>
      <c r="AL29" s="300"/>
    </row>
    <row r="30" spans="1:42" ht="12.6" customHeight="1" thickBot="1" x14ac:dyDescent="0.3">
      <c r="A30" s="278" t="s">
        <v>215</v>
      </c>
      <c r="B30" s="281" t="s">
        <v>216</v>
      </c>
      <c r="C30" s="284" t="s">
        <v>214</v>
      </c>
      <c r="D30" s="287" t="s">
        <v>211</v>
      </c>
      <c r="E30" s="287" t="s">
        <v>47</v>
      </c>
      <c r="F30" s="272" t="s">
        <v>210</v>
      </c>
      <c r="G30" s="275" t="s">
        <v>0</v>
      </c>
      <c r="H30" s="276"/>
      <c r="I30" s="276"/>
      <c r="J30" s="276"/>
      <c r="K30" s="276"/>
      <c r="L30" s="276"/>
      <c r="M30" s="276"/>
      <c r="N30" s="276"/>
      <c r="O30" s="276"/>
      <c r="P30" s="276"/>
      <c r="Q30" s="276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276"/>
      <c r="AE30" s="276"/>
      <c r="AF30" s="276"/>
      <c r="AG30" s="276"/>
      <c r="AH30" s="276"/>
      <c r="AI30" s="276"/>
      <c r="AJ30" s="277"/>
      <c r="AK30" s="275"/>
      <c r="AL30" s="277"/>
    </row>
    <row r="31" spans="1:42" ht="12.6" customHeight="1" x14ac:dyDescent="0.25">
      <c r="A31" s="279"/>
      <c r="B31" s="282"/>
      <c r="C31" s="285"/>
      <c r="D31" s="288"/>
      <c r="E31" s="288"/>
      <c r="F31" s="273"/>
      <c r="G31" s="267" t="s">
        <v>2</v>
      </c>
      <c r="H31" s="268"/>
      <c r="I31" s="269"/>
      <c r="J31" s="267" t="s">
        <v>3</v>
      </c>
      <c r="K31" s="268"/>
      <c r="L31" s="269"/>
      <c r="M31" s="267" t="s">
        <v>4</v>
      </c>
      <c r="N31" s="268"/>
      <c r="O31" s="269"/>
      <c r="P31" s="267" t="s">
        <v>5</v>
      </c>
      <c r="Q31" s="268"/>
      <c r="R31" s="269"/>
      <c r="S31" s="267" t="s">
        <v>6</v>
      </c>
      <c r="T31" s="268"/>
      <c r="U31" s="269"/>
      <c r="V31" s="267" t="s">
        <v>7</v>
      </c>
      <c r="W31" s="268"/>
      <c r="X31" s="269"/>
      <c r="Y31" s="267" t="s">
        <v>8</v>
      </c>
      <c r="Z31" s="268"/>
      <c r="AA31" s="269"/>
      <c r="AB31" s="267" t="s">
        <v>9</v>
      </c>
      <c r="AC31" s="268"/>
      <c r="AD31" s="269"/>
      <c r="AE31" s="267" t="s">
        <v>10</v>
      </c>
      <c r="AF31" s="268"/>
      <c r="AG31" s="269"/>
      <c r="AH31" s="267" t="s">
        <v>11</v>
      </c>
      <c r="AI31" s="268"/>
      <c r="AJ31" s="269"/>
      <c r="AK31" s="270" t="s">
        <v>220</v>
      </c>
      <c r="AL31" s="270" t="s">
        <v>54</v>
      </c>
      <c r="AN31" s="9"/>
      <c r="AO31" s="9"/>
      <c r="AP31" s="9"/>
    </row>
    <row r="32" spans="1:42" ht="12.6" customHeight="1" thickBot="1" x14ac:dyDescent="0.3">
      <c r="A32" s="280"/>
      <c r="B32" s="283"/>
      <c r="C32" s="286"/>
      <c r="D32" s="289"/>
      <c r="E32" s="289"/>
      <c r="F32" s="274"/>
      <c r="G32" s="204" t="s">
        <v>1</v>
      </c>
      <c r="H32" s="206" t="s">
        <v>12</v>
      </c>
      <c r="I32" s="63" t="s">
        <v>22</v>
      </c>
      <c r="J32" s="204" t="s">
        <v>1</v>
      </c>
      <c r="K32" s="206" t="s">
        <v>12</v>
      </c>
      <c r="L32" s="63" t="s">
        <v>22</v>
      </c>
      <c r="M32" s="204" t="s">
        <v>1</v>
      </c>
      <c r="N32" s="206" t="s">
        <v>12</v>
      </c>
      <c r="O32" s="63" t="s">
        <v>22</v>
      </c>
      <c r="P32" s="204" t="s">
        <v>1</v>
      </c>
      <c r="Q32" s="206" t="s">
        <v>12</v>
      </c>
      <c r="R32" s="63" t="s">
        <v>22</v>
      </c>
      <c r="S32" s="204" t="s">
        <v>1</v>
      </c>
      <c r="T32" s="206" t="s">
        <v>12</v>
      </c>
      <c r="U32" s="63" t="s">
        <v>22</v>
      </c>
      <c r="V32" s="204" t="s">
        <v>1</v>
      </c>
      <c r="W32" s="206" t="s">
        <v>12</v>
      </c>
      <c r="X32" s="63" t="s">
        <v>22</v>
      </c>
      <c r="Y32" s="204" t="s">
        <v>1</v>
      </c>
      <c r="Z32" s="206" t="s">
        <v>12</v>
      </c>
      <c r="AA32" s="63" t="s">
        <v>22</v>
      </c>
      <c r="AB32" s="204" t="s">
        <v>1</v>
      </c>
      <c r="AC32" s="206" t="s">
        <v>12</v>
      </c>
      <c r="AD32" s="63" t="s">
        <v>22</v>
      </c>
      <c r="AE32" s="204" t="s">
        <v>1</v>
      </c>
      <c r="AF32" s="206" t="s">
        <v>12</v>
      </c>
      <c r="AG32" s="63" t="s">
        <v>22</v>
      </c>
      <c r="AH32" s="204" t="s">
        <v>1</v>
      </c>
      <c r="AI32" s="206" t="s">
        <v>12</v>
      </c>
      <c r="AJ32" s="63" t="s">
        <v>22</v>
      </c>
      <c r="AK32" s="271"/>
      <c r="AL32" s="271"/>
      <c r="AN32" s="3"/>
      <c r="AO32" s="3"/>
      <c r="AP32" s="3"/>
    </row>
    <row r="33" spans="1:38" ht="12.6" customHeight="1" thickBot="1" x14ac:dyDescent="0.3">
      <c r="A33" s="264" t="s">
        <v>283</v>
      </c>
      <c r="B33" s="265"/>
      <c r="C33" s="265"/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5"/>
      <c r="Z33" s="265"/>
      <c r="AA33" s="265"/>
      <c r="AB33" s="265"/>
      <c r="AC33" s="265"/>
      <c r="AD33" s="265"/>
      <c r="AE33" s="265"/>
      <c r="AF33" s="265"/>
      <c r="AG33" s="265"/>
      <c r="AH33" s="265"/>
      <c r="AI33" s="265"/>
      <c r="AJ33" s="265"/>
      <c r="AK33" s="265"/>
      <c r="AL33" s="266"/>
    </row>
    <row r="34" spans="1:38" ht="12.6" customHeight="1" x14ac:dyDescent="0.2">
      <c r="A34" s="146" t="s">
        <v>14</v>
      </c>
      <c r="B34" s="233" t="s">
        <v>284</v>
      </c>
      <c r="C34" s="109"/>
      <c r="D34" s="95" t="s">
        <v>213</v>
      </c>
      <c r="E34" s="95" t="s">
        <v>217</v>
      </c>
      <c r="F34" s="96">
        <v>45</v>
      </c>
      <c r="G34" s="15"/>
      <c r="H34" s="16"/>
      <c r="I34" s="17"/>
      <c r="J34" s="15">
        <v>2</v>
      </c>
      <c r="K34" s="16">
        <v>3</v>
      </c>
      <c r="L34" s="17" t="s">
        <v>36</v>
      </c>
      <c r="M34" s="15"/>
      <c r="N34" s="16"/>
      <c r="O34" s="17"/>
      <c r="P34" s="15"/>
      <c r="Q34" s="16"/>
      <c r="R34" s="17"/>
      <c r="S34" s="15"/>
      <c r="T34" s="16"/>
      <c r="U34" s="17"/>
      <c r="V34" s="15"/>
      <c r="W34" s="16"/>
      <c r="X34" s="17"/>
      <c r="Y34" s="15"/>
      <c r="Z34" s="16"/>
      <c r="AA34" s="17"/>
      <c r="AB34" s="15"/>
      <c r="AC34" s="16"/>
      <c r="AD34" s="17"/>
      <c r="AE34" s="15"/>
      <c r="AF34" s="16"/>
      <c r="AG34" s="17"/>
      <c r="AH34" s="18"/>
      <c r="AI34" s="19"/>
      <c r="AJ34" s="20"/>
      <c r="AK34" s="89">
        <f>SUM(G34,J34,M34,P34,S34,V34,Y34,AB34,AE34,AH34)*15</f>
        <v>30</v>
      </c>
      <c r="AL34" s="105">
        <f>SUM(H34,K34,N34,Q34,T34,W34,Z34,AC34,AF34,AI34)</f>
        <v>3</v>
      </c>
    </row>
    <row r="35" spans="1:38" ht="12.6" customHeight="1" x14ac:dyDescent="0.2">
      <c r="A35" s="147" t="s">
        <v>15</v>
      </c>
      <c r="B35" s="212" t="s">
        <v>285</v>
      </c>
      <c r="C35" s="55"/>
      <c r="D35" s="49" t="s">
        <v>213</v>
      </c>
      <c r="E35" s="49" t="s">
        <v>217</v>
      </c>
      <c r="F35" s="50">
        <v>45</v>
      </c>
      <c r="G35" s="23"/>
      <c r="H35" s="24"/>
      <c r="I35" s="25"/>
      <c r="J35" s="23"/>
      <c r="K35" s="24"/>
      <c r="L35" s="25"/>
      <c r="M35" s="23"/>
      <c r="N35" s="24"/>
      <c r="O35" s="25"/>
      <c r="P35" s="23">
        <v>2</v>
      </c>
      <c r="Q35" s="24">
        <v>3</v>
      </c>
      <c r="R35" s="25" t="s">
        <v>36</v>
      </c>
      <c r="S35" s="23"/>
      <c r="T35" s="24"/>
      <c r="U35" s="25"/>
      <c r="V35" s="23"/>
      <c r="W35" s="24"/>
      <c r="X35" s="25"/>
      <c r="Y35" s="23"/>
      <c r="Z35" s="24"/>
      <c r="AA35" s="25"/>
      <c r="AB35" s="23"/>
      <c r="AC35" s="24"/>
      <c r="AD35" s="25"/>
      <c r="AE35" s="23"/>
      <c r="AF35" s="24"/>
      <c r="AG35" s="25"/>
      <c r="AH35" s="26"/>
      <c r="AI35" s="27"/>
      <c r="AJ35" s="28"/>
      <c r="AK35" s="90">
        <f t="shared" ref="AK35:AK52" si="4">SUM(G35,J35,M35,P35,S35,V35,Y35,AB35,AE35,AH35)*15</f>
        <v>30</v>
      </c>
      <c r="AL35" s="107">
        <f t="shared" ref="AL35:AL52" si="5">SUM(H35,K35,N35,Q35,T35,W35,Z35,AC35,AF35,AI35)</f>
        <v>3</v>
      </c>
    </row>
    <row r="36" spans="1:38" ht="12.6" customHeight="1" x14ac:dyDescent="0.2">
      <c r="A36" s="147" t="s">
        <v>13</v>
      </c>
      <c r="B36" s="212" t="s">
        <v>337</v>
      </c>
      <c r="C36" s="55"/>
      <c r="D36" s="49" t="s">
        <v>213</v>
      </c>
      <c r="E36" s="49" t="s">
        <v>217</v>
      </c>
      <c r="F36" s="50">
        <v>45</v>
      </c>
      <c r="G36" s="23"/>
      <c r="H36" s="24"/>
      <c r="I36" s="25"/>
      <c r="J36" s="23">
        <v>2</v>
      </c>
      <c r="K36" s="24">
        <v>3</v>
      </c>
      <c r="L36" s="25" t="s">
        <v>36</v>
      </c>
      <c r="M36" s="23"/>
      <c r="N36" s="24"/>
      <c r="O36" s="25"/>
      <c r="P36" s="23"/>
      <c r="Q36" s="24"/>
      <c r="R36" s="25"/>
      <c r="S36" s="23"/>
      <c r="T36" s="24"/>
      <c r="U36" s="25"/>
      <c r="V36" s="23"/>
      <c r="W36" s="24"/>
      <c r="X36" s="25"/>
      <c r="Y36" s="23"/>
      <c r="Z36" s="24"/>
      <c r="AA36" s="25"/>
      <c r="AB36" s="23"/>
      <c r="AC36" s="24"/>
      <c r="AD36" s="25"/>
      <c r="AE36" s="23"/>
      <c r="AF36" s="24"/>
      <c r="AG36" s="25"/>
      <c r="AH36" s="26"/>
      <c r="AI36" s="27"/>
      <c r="AJ36" s="28"/>
      <c r="AK36" s="90">
        <f t="shared" si="4"/>
        <v>30</v>
      </c>
      <c r="AL36" s="107">
        <f t="shared" si="5"/>
        <v>3</v>
      </c>
    </row>
    <row r="37" spans="1:38" ht="12.6" customHeight="1" x14ac:dyDescent="0.2">
      <c r="A37" s="147" t="s">
        <v>286</v>
      </c>
      <c r="B37" s="212" t="s">
        <v>287</v>
      </c>
      <c r="C37" s="55"/>
      <c r="D37" s="49" t="s">
        <v>213</v>
      </c>
      <c r="E37" s="49" t="s">
        <v>217</v>
      </c>
      <c r="F37" s="50">
        <v>45</v>
      </c>
      <c r="G37" s="23"/>
      <c r="H37" s="24"/>
      <c r="I37" s="25"/>
      <c r="J37" s="23"/>
      <c r="K37" s="24"/>
      <c r="L37" s="25"/>
      <c r="M37" s="23"/>
      <c r="N37" s="24"/>
      <c r="O37" s="25"/>
      <c r="P37" s="23">
        <v>2</v>
      </c>
      <c r="Q37" s="24">
        <v>2</v>
      </c>
      <c r="R37" s="25" t="s">
        <v>37</v>
      </c>
      <c r="S37" s="23"/>
      <c r="T37" s="24"/>
      <c r="U37" s="25"/>
      <c r="V37" s="23"/>
      <c r="W37" s="24"/>
      <c r="X37" s="25"/>
      <c r="Y37" s="23"/>
      <c r="Z37" s="24"/>
      <c r="AA37" s="25"/>
      <c r="AB37" s="23"/>
      <c r="AC37" s="24"/>
      <c r="AD37" s="25"/>
      <c r="AE37" s="23"/>
      <c r="AF37" s="24"/>
      <c r="AG37" s="25"/>
      <c r="AH37" s="26"/>
      <c r="AI37" s="27"/>
      <c r="AJ37" s="28"/>
      <c r="AK37" s="90">
        <f t="shared" si="4"/>
        <v>30</v>
      </c>
      <c r="AL37" s="107">
        <f t="shared" si="5"/>
        <v>2</v>
      </c>
    </row>
    <row r="38" spans="1:38" ht="12.6" customHeight="1" x14ac:dyDescent="0.2">
      <c r="A38" s="147" t="s">
        <v>16</v>
      </c>
      <c r="B38" s="212" t="s">
        <v>338</v>
      </c>
      <c r="C38" s="55"/>
      <c r="D38" s="49" t="s">
        <v>213</v>
      </c>
      <c r="E38" s="49" t="s">
        <v>217</v>
      </c>
      <c r="F38" s="50">
        <v>45</v>
      </c>
      <c r="G38" s="23"/>
      <c r="H38" s="24"/>
      <c r="I38" s="25"/>
      <c r="J38" s="23"/>
      <c r="K38" s="24"/>
      <c r="L38" s="25"/>
      <c r="M38" s="23"/>
      <c r="N38" s="24"/>
      <c r="O38" s="25"/>
      <c r="P38" s="23"/>
      <c r="Q38" s="24"/>
      <c r="R38" s="25"/>
      <c r="S38" s="23">
        <v>2</v>
      </c>
      <c r="T38" s="24">
        <v>3</v>
      </c>
      <c r="U38" s="25" t="s">
        <v>36</v>
      </c>
      <c r="V38" s="23"/>
      <c r="W38" s="24"/>
      <c r="X38" s="25"/>
      <c r="Y38" s="23"/>
      <c r="Z38" s="24"/>
      <c r="AA38" s="25"/>
      <c r="AB38" s="23"/>
      <c r="AC38" s="24"/>
      <c r="AD38" s="25"/>
      <c r="AE38" s="23"/>
      <c r="AF38" s="24"/>
      <c r="AG38" s="25"/>
      <c r="AH38" s="26"/>
      <c r="AI38" s="27"/>
      <c r="AJ38" s="28"/>
      <c r="AK38" s="90">
        <f t="shared" si="4"/>
        <v>30</v>
      </c>
      <c r="AL38" s="107">
        <f t="shared" si="5"/>
        <v>3</v>
      </c>
    </row>
    <row r="39" spans="1:38" ht="12.6" customHeight="1" x14ac:dyDescent="0.2">
      <c r="A39" s="147" t="s">
        <v>288</v>
      </c>
      <c r="B39" s="212" t="s">
        <v>289</v>
      </c>
      <c r="C39" s="55"/>
      <c r="D39" s="49" t="s">
        <v>213</v>
      </c>
      <c r="E39" s="49" t="s">
        <v>217</v>
      </c>
      <c r="F39" s="50">
        <v>45</v>
      </c>
      <c r="G39" s="23"/>
      <c r="H39" s="24"/>
      <c r="I39" s="25"/>
      <c r="J39" s="23"/>
      <c r="K39" s="24"/>
      <c r="L39" s="25"/>
      <c r="M39" s="23">
        <v>2</v>
      </c>
      <c r="N39" s="24">
        <v>2</v>
      </c>
      <c r="O39" s="25" t="s">
        <v>37</v>
      </c>
      <c r="P39" s="23"/>
      <c r="Q39" s="24"/>
      <c r="R39" s="25"/>
      <c r="S39" s="23"/>
      <c r="T39" s="24"/>
      <c r="U39" s="25"/>
      <c r="V39" s="23"/>
      <c r="W39" s="24"/>
      <c r="X39" s="25"/>
      <c r="Y39" s="23"/>
      <c r="Z39" s="24"/>
      <c r="AA39" s="25"/>
      <c r="AB39" s="23"/>
      <c r="AC39" s="24"/>
      <c r="AD39" s="25"/>
      <c r="AE39" s="23"/>
      <c r="AF39" s="24"/>
      <c r="AG39" s="25"/>
      <c r="AH39" s="26"/>
      <c r="AI39" s="27"/>
      <c r="AJ39" s="28"/>
      <c r="AK39" s="90">
        <f t="shared" si="4"/>
        <v>30</v>
      </c>
      <c r="AL39" s="107">
        <f t="shared" si="5"/>
        <v>2</v>
      </c>
    </row>
    <row r="40" spans="1:38" ht="12.6" customHeight="1" x14ac:dyDescent="0.2">
      <c r="A40" s="147" t="s">
        <v>290</v>
      </c>
      <c r="B40" s="212" t="s">
        <v>291</v>
      </c>
      <c r="C40" s="55"/>
      <c r="D40" s="49" t="s">
        <v>213</v>
      </c>
      <c r="E40" s="49" t="s">
        <v>217</v>
      </c>
      <c r="F40" s="50">
        <v>45</v>
      </c>
      <c r="G40" s="23"/>
      <c r="H40" s="24"/>
      <c r="I40" s="25"/>
      <c r="J40" s="23"/>
      <c r="K40" s="24"/>
      <c r="L40" s="25"/>
      <c r="M40" s="23"/>
      <c r="N40" s="24"/>
      <c r="O40" s="25"/>
      <c r="P40" s="23"/>
      <c r="Q40" s="24"/>
      <c r="R40" s="25"/>
      <c r="S40" s="23"/>
      <c r="T40" s="24"/>
      <c r="U40" s="25"/>
      <c r="V40" s="23">
        <v>2</v>
      </c>
      <c r="W40" s="24">
        <v>2</v>
      </c>
      <c r="X40" s="25" t="s">
        <v>37</v>
      </c>
      <c r="Y40" s="23">
        <v>2</v>
      </c>
      <c r="Z40" s="24">
        <v>2</v>
      </c>
      <c r="AA40" s="25" t="s">
        <v>36</v>
      </c>
      <c r="AB40" s="23"/>
      <c r="AC40" s="24"/>
      <c r="AD40" s="25"/>
      <c r="AE40" s="23"/>
      <c r="AF40" s="24"/>
      <c r="AG40" s="25"/>
      <c r="AH40" s="26"/>
      <c r="AI40" s="27"/>
      <c r="AJ40" s="28"/>
      <c r="AK40" s="90">
        <f t="shared" si="4"/>
        <v>60</v>
      </c>
      <c r="AL40" s="107">
        <f t="shared" si="5"/>
        <v>4</v>
      </c>
    </row>
    <row r="41" spans="1:38" ht="12.6" customHeight="1" x14ac:dyDescent="0.2">
      <c r="A41" s="147" t="s">
        <v>172</v>
      </c>
      <c r="B41" s="212" t="s">
        <v>292</v>
      </c>
      <c r="C41" s="55"/>
      <c r="D41" s="49" t="s">
        <v>213</v>
      </c>
      <c r="E41" s="49" t="s">
        <v>217</v>
      </c>
      <c r="F41" s="50">
        <v>45</v>
      </c>
      <c r="G41" s="23"/>
      <c r="H41" s="24"/>
      <c r="I41" s="25"/>
      <c r="J41" s="23"/>
      <c r="K41" s="24"/>
      <c r="L41" s="25"/>
      <c r="M41" s="23"/>
      <c r="N41" s="24"/>
      <c r="O41" s="25"/>
      <c r="P41" s="23"/>
      <c r="Q41" s="24"/>
      <c r="R41" s="25"/>
      <c r="S41" s="23"/>
      <c r="T41" s="24"/>
      <c r="U41" s="25"/>
      <c r="V41" s="23"/>
      <c r="W41" s="24"/>
      <c r="X41" s="25"/>
      <c r="Y41" s="23"/>
      <c r="Z41" s="24"/>
      <c r="AA41" s="25"/>
      <c r="AB41" s="23">
        <v>2</v>
      </c>
      <c r="AC41" s="24">
        <v>2</v>
      </c>
      <c r="AD41" s="25" t="s">
        <v>37</v>
      </c>
      <c r="AE41" s="23">
        <v>2</v>
      </c>
      <c r="AF41" s="24">
        <v>2</v>
      </c>
      <c r="AG41" s="25" t="s">
        <v>36</v>
      </c>
      <c r="AH41" s="26"/>
      <c r="AI41" s="27"/>
      <c r="AJ41" s="28"/>
      <c r="AK41" s="90">
        <f t="shared" si="4"/>
        <v>60</v>
      </c>
      <c r="AL41" s="107">
        <f t="shared" si="5"/>
        <v>4</v>
      </c>
    </row>
    <row r="42" spans="1:38" ht="12.6" customHeight="1" x14ac:dyDescent="0.2">
      <c r="A42" s="147" t="s">
        <v>293</v>
      </c>
      <c r="B42" s="212" t="s">
        <v>294</v>
      </c>
      <c r="C42" s="55"/>
      <c r="D42" s="49" t="s">
        <v>213</v>
      </c>
      <c r="E42" s="49" t="s">
        <v>217</v>
      </c>
      <c r="F42" s="50">
        <v>45</v>
      </c>
      <c r="G42" s="23"/>
      <c r="H42" s="24"/>
      <c r="I42" s="25"/>
      <c r="J42" s="23"/>
      <c r="K42" s="24"/>
      <c r="L42" s="25"/>
      <c r="M42" s="23"/>
      <c r="N42" s="24"/>
      <c r="O42" s="25"/>
      <c r="P42" s="23"/>
      <c r="Q42" s="24"/>
      <c r="R42" s="25"/>
      <c r="S42" s="23"/>
      <c r="T42" s="24"/>
      <c r="U42" s="25"/>
      <c r="V42" s="23"/>
      <c r="W42" s="24"/>
      <c r="X42" s="25"/>
      <c r="Y42" s="23"/>
      <c r="Z42" s="24"/>
      <c r="AA42" s="25"/>
      <c r="AB42" s="23">
        <v>1</v>
      </c>
      <c r="AC42" s="24">
        <v>1</v>
      </c>
      <c r="AD42" s="25" t="s">
        <v>37</v>
      </c>
      <c r="AE42" s="23"/>
      <c r="AF42" s="24"/>
      <c r="AG42" s="25"/>
      <c r="AH42" s="26"/>
      <c r="AI42" s="27"/>
      <c r="AJ42" s="28"/>
      <c r="AK42" s="90">
        <f t="shared" si="4"/>
        <v>15</v>
      </c>
      <c r="AL42" s="107">
        <f t="shared" si="5"/>
        <v>1</v>
      </c>
    </row>
    <row r="43" spans="1:38" ht="12.6" customHeight="1" x14ac:dyDescent="0.2">
      <c r="A43" s="147" t="s">
        <v>295</v>
      </c>
      <c r="B43" s="212" t="s">
        <v>296</v>
      </c>
      <c r="C43" s="55"/>
      <c r="D43" s="49" t="s">
        <v>213</v>
      </c>
      <c r="E43" s="49" t="s">
        <v>217</v>
      </c>
      <c r="F43" s="50">
        <v>45</v>
      </c>
      <c r="G43" s="23"/>
      <c r="H43" s="24"/>
      <c r="I43" s="25"/>
      <c r="J43" s="23"/>
      <c r="K43" s="24"/>
      <c r="L43" s="25"/>
      <c r="M43" s="23"/>
      <c r="N43" s="24"/>
      <c r="O43" s="25"/>
      <c r="P43" s="23"/>
      <c r="Q43" s="24"/>
      <c r="R43" s="25"/>
      <c r="S43" s="23"/>
      <c r="T43" s="24"/>
      <c r="U43" s="25"/>
      <c r="V43" s="23"/>
      <c r="W43" s="24"/>
      <c r="X43" s="25"/>
      <c r="Y43" s="23"/>
      <c r="Z43" s="24"/>
      <c r="AA43" s="25"/>
      <c r="AB43" s="23"/>
      <c r="AC43" s="24"/>
      <c r="AD43" s="25"/>
      <c r="AE43" s="23">
        <v>1</v>
      </c>
      <c r="AF43" s="24">
        <v>1</v>
      </c>
      <c r="AG43" s="25" t="s">
        <v>37</v>
      </c>
      <c r="AH43" s="26"/>
      <c r="AI43" s="27"/>
      <c r="AJ43" s="28"/>
      <c r="AK43" s="90">
        <f t="shared" si="4"/>
        <v>15</v>
      </c>
      <c r="AL43" s="107">
        <f t="shared" si="5"/>
        <v>1</v>
      </c>
    </row>
    <row r="44" spans="1:38" ht="12.6" customHeight="1" thickBot="1" x14ac:dyDescent="0.25">
      <c r="A44" s="149" t="s">
        <v>27</v>
      </c>
      <c r="B44" s="234" t="s">
        <v>340</v>
      </c>
      <c r="C44" s="57"/>
      <c r="D44" s="51" t="s">
        <v>213</v>
      </c>
      <c r="E44" s="51" t="s">
        <v>217</v>
      </c>
      <c r="F44" s="52">
        <v>45</v>
      </c>
      <c r="G44" s="30"/>
      <c r="H44" s="31"/>
      <c r="I44" s="32"/>
      <c r="J44" s="30"/>
      <c r="K44" s="31"/>
      <c r="L44" s="32"/>
      <c r="M44" s="30"/>
      <c r="N44" s="31"/>
      <c r="O44" s="32"/>
      <c r="P44" s="30"/>
      <c r="Q44" s="31"/>
      <c r="R44" s="32"/>
      <c r="S44" s="30"/>
      <c r="T44" s="31"/>
      <c r="U44" s="32"/>
      <c r="V44" s="30"/>
      <c r="W44" s="31"/>
      <c r="X44" s="32"/>
      <c r="Y44" s="30"/>
      <c r="Z44" s="31"/>
      <c r="AA44" s="32"/>
      <c r="AB44" s="30"/>
      <c r="AC44" s="31"/>
      <c r="AD44" s="32"/>
      <c r="AE44" s="30"/>
      <c r="AF44" s="31"/>
      <c r="AG44" s="32"/>
      <c r="AH44" s="33">
        <v>2</v>
      </c>
      <c r="AI44" s="34">
        <v>2</v>
      </c>
      <c r="AJ44" s="35" t="s">
        <v>37</v>
      </c>
      <c r="AK44" s="91">
        <f t="shared" si="4"/>
        <v>30</v>
      </c>
      <c r="AL44" s="108">
        <f t="shared" si="5"/>
        <v>2</v>
      </c>
    </row>
    <row r="45" spans="1:38" ht="12.6" customHeight="1" thickBot="1" x14ac:dyDescent="0.3">
      <c r="A45" s="301" t="s">
        <v>339</v>
      </c>
      <c r="B45" s="302"/>
      <c r="C45" s="302"/>
      <c r="D45" s="302"/>
      <c r="E45" s="302"/>
      <c r="F45" s="303"/>
      <c r="G45" s="115">
        <f>SUM(G34:G44)</f>
        <v>0</v>
      </c>
      <c r="H45" s="116">
        <f>SUM(H34:H44)</f>
        <v>0</v>
      </c>
      <c r="I45" s="117"/>
      <c r="J45" s="115">
        <f>SUM(J34:J44)</f>
        <v>4</v>
      </c>
      <c r="K45" s="116">
        <f>SUM(K34:K44)</f>
        <v>6</v>
      </c>
      <c r="L45" s="117"/>
      <c r="M45" s="115">
        <f>SUM(M34:M44)</f>
        <v>2</v>
      </c>
      <c r="N45" s="116">
        <f>SUM(N34:N44)</f>
        <v>2</v>
      </c>
      <c r="O45" s="117"/>
      <c r="P45" s="115">
        <f>SUM(P34:P44)</f>
        <v>4</v>
      </c>
      <c r="Q45" s="116">
        <f>SUM(Q34:Q44)</f>
        <v>5</v>
      </c>
      <c r="R45" s="117"/>
      <c r="S45" s="115">
        <f>SUM(S34:S44)</f>
        <v>2</v>
      </c>
      <c r="T45" s="116">
        <f>SUM(T34:T44)</f>
        <v>3</v>
      </c>
      <c r="U45" s="117"/>
      <c r="V45" s="115">
        <f>SUM(V34:V44)</f>
        <v>2</v>
      </c>
      <c r="W45" s="116">
        <f>SUM(W34:W44)</f>
        <v>2</v>
      </c>
      <c r="X45" s="117"/>
      <c r="Y45" s="115">
        <f>SUM(Y34:Y44)</f>
        <v>2</v>
      </c>
      <c r="Z45" s="116">
        <f>SUM(Z34:Z44)</f>
        <v>2</v>
      </c>
      <c r="AA45" s="117"/>
      <c r="AB45" s="115">
        <f>SUM(AB34:AB44)</f>
        <v>3</v>
      </c>
      <c r="AC45" s="116">
        <f>SUM(AC34:AC44)</f>
        <v>3</v>
      </c>
      <c r="AD45" s="117"/>
      <c r="AE45" s="115">
        <f>SUM(AE34:AE44)</f>
        <v>3</v>
      </c>
      <c r="AF45" s="116">
        <f>SUM(AF34:AF44)</f>
        <v>3</v>
      </c>
      <c r="AG45" s="117"/>
      <c r="AH45" s="118">
        <f>SUM(AH34:AH44)</f>
        <v>2</v>
      </c>
      <c r="AI45" s="119">
        <f>SUM(AI34:AI44)</f>
        <v>2</v>
      </c>
      <c r="AJ45" s="120"/>
      <c r="AK45" s="121">
        <f>SUM(AK34:AK44)</f>
        <v>360</v>
      </c>
      <c r="AL45" s="138">
        <f>SUM(AL34:AL44)</f>
        <v>28</v>
      </c>
    </row>
    <row r="46" spans="1:38" ht="12.6" customHeight="1" thickBot="1" x14ac:dyDescent="0.3">
      <c r="A46" s="264" t="s">
        <v>297</v>
      </c>
      <c r="B46" s="265"/>
      <c r="C46" s="265"/>
      <c r="D46" s="265"/>
      <c r="E46" s="265"/>
      <c r="F46" s="265"/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265"/>
      <c r="V46" s="265"/>
      <c r="W46" s="265"/>
      <c r="X46" s="265"/>
      <c r="Y46" s="265"/>
      <c r="Z46" s="265"/>
      <c r="AA46" s="265"/>
      <c r="AB46" s="265"/>
      <c r="AC46" s="265"/>
      <c r="AD46" s="265"/>
      <c r="AE46" s="265"/>
      <c r="AF46" s="265"/>
      <c r="AG46" s="265"/>
      <c r="AH46" s="265"/>
      <c r="AI46" s="265"/>
      <c r="AJ46" s="265"/>
      <c r="AK46" s="265"/>
      <c r="AL46" s="266"/>
    </row>
    <row r="47" spans="1:38" ht="12.6" customHeight="1" x14ac:dyDescent="0.25">
      <c r="A47" s="106" t="s">
        <v>1069</v>
      </c>
      <c r="B47" s="235" t="s">
        <v>298</v>
      </c>
      <c r="C47" s="236"/>
      <c r="D47" s="42" t="s">
        <v>213</v>
      </c>
      <c r="E47" s="42" t="s">
        <v>217</v>
      </c>
      <c r="F47" s="43">
        <v>45</v>
      </c>
      <c r="G47" s="23"/>
      <c r="H47" s="24"/>
      <c r="I47" s="25"/>
      <c r="J47" s="23"/>
      <c r="K47" s="24"/>
      <c r="L47" s="25"/>
      <c r="M47" s="23"/>
      <c r="N47" s="24"/>
      <c r="O47" s="25"/>
      <c r="P47" s="23"/>
      <c r="Q47" s="24"/>
      <c r="R47" s="25"/>
      <c r="S47" s="23"/>
      <c r="T47" s="24"/>
      <c r="U47" s="25"/>
      <c r="V47" s="23">
        <v>1</v>
      </c>
      <c r="W47" s="24">
        <v>2</v>
      </c>
      <c r="X47" s="25" t="s">
        <v>37</v>
      </c>
      <c r="Y47" s="23"/>
      <c r="Z47" s="24"/>
      <c r="AA47" s="25"/>
      <c r="AB47" s="23"/>
      <c r="AC47" s="24"/>
      <c r="AD47" s="25"/>
      <c r="AE47" s="23"/>
      <c r="AF47" s="24"/>
      <c r="AG47" s="25"/>
      <c r="AH47" s="26"/>
      <c r="AI47" s="27"/>
      <c r="AJ47" s="28"/>
      <c r="AK47" s="127">
        <f t="shared" si="4"/>
        <v>15</v>
      </c>
      <c r="AL47" s="141">
        <f t="shared" si="5"/>
        <v>2</v>
      </c>
    </row>
    <row r="48" spans="1:38" ht="12.6" customHeight="1" x14ac:dyDescent="0.25">
      <c r="A48" s="106" t="s">
        <v>658</v>
      </c>
      <c r="B48" s="235" t="s">
        <v>667</v>
      </c>
      <c r="C48" s="236"/>
      <c r="D48" s="42" t="s">
        <v>213</v>
      </c>
      <c r="E48" s="42" t="s">
        <v>217</v>
      </c>
      <c r="F48" s="43">
        <v>45</v>
      </c>
      <c r="G48" s="23"/>
      <c r="H48" s="24"/>
      <c r="I48" s="25"/>
      <c r="J48" s="23"/>
      <c r="K48" s="24"/>
      <c r="L48" s="25"/>
      <c r="M48" s="23"/>
      <c r="N48" s="24"/>
      <c r="O48" s="25"/>
      <c r="P48" s="23"/>
      <c r="Q48" s="24"/>
      <c r="R48" s="25"/>
      <c r="S48" s="23"/>
      <c r="T48" s="24"/>
      <c r="U48" s="25"/>
      <c r="V48" s="23"/>
      <c r="W48" s="24"/>
      <c r="X48" s="25"/>
      <c r="Y48" s="23">
        <v>1</v>
      </c>
      <c r="Z48" s="24">
        <v>2</v>
      </c>
      <c r="AA48" s="25" t="s">
        <v>37</v>
      </c>
      <c r="AB48" s="23">
        <v>1</v>
      </c>
      <c r="AC48" s="24">
        <v>2</v>
      </c>
      <c r="AD48" s="25" t="s">
        <v>37</v>
      </c>
      <c r="AE48" s="23">
        <v>1</v>
      </c>
      <c r="AF48" s="24">
        <v>2</v>
      </c>
      <c r="AG48" s="25" t="s">
        <v>37</v>
      </c>
      <c r="AH48" s="26"/>
      <c r="AI48" s="27"/>
      <c r="AJ48" s="28"/>
      <c r="AK48" s="90">
        <f t="shared" si="4"/>
        <v>45</v>
      </c>
      <c r="AL48" s="107">
        <f t="shared" si="5"/>
        <v>6</v>
      </c>
    </row>
    <row r="49" spans="1:38" ht="12.6" customHeight="1" x14ac:dyDescent="0.25">
      <c r="A49" s="106" t="s">
        <v>659</v>
      </c>
      <c r="B49" s="235" t="s">
        <v>668</v>
      </c>
      <c r="C49" s="55" t="s">
        <v>669</v>
      </c>
      <c r="D49" s="42"/>
      <c r="E49" s="42"/>
      <c r="F49" s="43"/>
      <c r="G49" s="23"/>
      <c r="H49" s="24"/>
      <c r="I49" s="25"/>
      <c r="J49" s="23"/>
      <c r="K49" s="24"/>
      <c r="L49" s="25"/>
      <c r="M49" s="23"/>
      <c r="N49" s="24"/>
      <c r="O49" s="25"/>
      <c r="P49" s="23"/>
      <c r="Q49" s="24"/>
      <c r="R49" s="25"/>
      <c r="S49" s="23"/>
      <c r="T49" s="24"/>
      <c r="U49" s="25"/>
      <c r="V49" s="23"/>
      <c r="W49" s="24"/>
      <c r="X49" s="25"/>
      <c r="Y49" s="23"/>
      <c r="Z49" s="24"/>
      <c r="AA49" s="25"/>
      <c r="AB49" s="23"/>
      <c r="AC49" s="24"/>
      <c r="AD49" s="25"/>
      <c r="AE49" s="23">
        <v>0</v>
      </c>
      <c r="AF49" s="24">
        <v>1</v>
      </c>
      <c r="AG49" s="25" t="s">
        <v>41</v>
      </c>
      <c r="AH49" s="26"/>
      <c r="AI49" s="27"/>
      <c r="AJ49" s="28"/>
      <c r="AK49" s="90">
        <f t="shared" si="4"/>
        <v>0</v>
      </c>
      <c r="AL49" s="107">
        <f t="shared" si="5"/>
        <v>1</v>
      </c>
    </row>
    <row r="50" spans="1:38" ht="12.6" customHeight="1" x14ac:dyDescent="0.25">
      <c r="A50" s="106" t="s">
        <v>660</v>
      </c>
      <c r="B50" s="235" t="s">
        <v>670</v>
      </c>
      <c r="C50" s="55"/>
      <c r="D50" s="42" t="s">
        <v>213</v>
      </c>
      <c r="E50" s="42" t="s">
        <v>217</v>
      </c>
      <c r="F50" s="43">
        <v>45</v>
      </c>
      <c r="G50" s="23"/>
      <c r="H50" s="24"/>
      <c r="I50" s="25"/>
      <c r="J50" s="23"/>
      <c r="K50" s="24"/>
      <c r="L50" s="25"/>
      <c r="M50" s="23"/>
      <c r="N50" s="24"/>
      <c r="O50" s="25"/>
      <c r="P50" s="23"/>
      <c r="Q50" s="24"/>
      <c r="R50" s="25"/>
      <c r="S50" s="23"/>
      <c r="T50" s="24"/>
      <c r="U50" s="25"/>
      <c r="V50" s="23"/>
      <c r="W50" s="24"/>
      <c r="X50" s="25"/>
      <c r="Y50" s="23"/>
      <c r="Z50" s="24"/>
      <c r="AA50" s="25"/>
      <c r="AB50" s="23"/>
      <c r="AC50" s="24"/>
      <c r="AD50" s="25"/>
      <c r="AE50" s="23"/>
      <c r="AF50" s="24"/>
      <c r="AG50" s="25"/>
      <c r="AH50" s="26">
        <v>1</v>
      </c>
      <c r="AI50" s="27">
        <v>2</v>
      </c>
      <c r="AJ50" s="28" t="s">
        <v>37</v>
      </c>
      <c r="AK50" s="90">
        <f t="shared" si="4"/>
        <v>15</v>
      </c>
      <c r="AL50" s="107">
        <f t="shared" si="5"/>
        <v>2</v>
      </c>
    </row>
    <row r="51" spans="1:38" ht="12.6" customHeight="1" x14ac:dyDescent="0.25">
      <c r="A51" s="106" t="s">
        <v>545</v>
      </c>
      <c r="B51" s="235" t="s">
        <v>548</v>
      </c>
      <c r="C51" s="55"/>
      <c r="D51" s="42" t="s">
        <v>213</v>
      </c>
      <c r="E51" s="42" t="s">
        <v>217</v>
      </c>
      <c r="F51" s="43">
        <v>45</v>
      </c>
      <c r="G51" s="23"/>
      <c r="H51" s="24"/>
      <c r="I51" s="25"/>
      <c r="J51" s="23"/>
      <c r="K51" s="24"/>
      <c r="L51" s="25"/>
      <c r="M51" s="23"/>
      <c r="N51" s="24"/>
      <c r="O51" s="25"/>
      <c r="P51" s="23"/>
      <c r="Q51" s="24"/>
      <c r="R51" s="25"/>
      <c r="S51" s="23"/>
      <c r="T51" s="24"/>
      <c r="U51" s="25"/>
      <c r="V51" s="23"/>
      <c r="W51" s="24"/>
      <c r="X51" s="25"/>
      <c r="Y51" s="23">
        <v>1</v>
      </c>
      <c r="Z51" s="24">
        <v>2</v>
      </c>
      <c r="AA51" s="25" t="s">
        <v>37</v>
      </c>
      <c r="AB51" s="23">
        <v>1</v>
      </c>
      <c r="AC51" s="24">
        <v>2</v>
      </c>
      <c r="AD51" s="25" t="s">
        <v>37</v>
      </c>
      <c r="AE51" s="23">
        <v>1</v>
      </c>
      <c r="AF51" s="24">
        <v>2</v>
      </c>
      <c r="AG51" s="25" t="s">
        <v>37</v>
      </c>
      <c r="AH51" s="26"/>
      <c r="AI51" s="27"/>
      <c r="AJ51" s="28"/>
      <c r="AK51" s="90">
        <f t="shared" si="4"/>
        <v>45</v>
      </c>
      <c r="AL51" s="107">
        <f t="shared" si="5"/>
        <v>6</v>
      </c>
    </row>
    <row r="52" spans="1:38" ht="12.6" customHeight="1" x14ac:dyDescent="0.25">
      <c r="A52" s="106" t="s">
        <v>546</v>
      </c>
      <c r="B52" s="235" t="s">
        <v>549</v>
      </c>
      <c r="C52" s="55" t="s">
        <v>1119</v>
      </c>
      <c r="D52" s="42"/>
      <c r="E52" s="42"/>
      <c r="F52" s="43"/>
      <c r="G52" s="23"/>
      <c r="H52" s="24"/>
      <c r="I52" s="25"/>
      <c r="J52" s="23"/>
      <c r="K52" s="24"/>
      <c r="L52" s="25"/>
      <c r="M52" s="23"/>
      <c r="N52" s="24"/>
      <c r="O52" s="25"/>
      <c r="P52" s="23"/>
      <c r="Q52" s="24"/>
      <c r="R52" s="25"/>
      <c r="S52" s="23"/>
      <c r="T52" s="24"/>
      <c r="U52" s="25"/>
      <c r="V52" s="23"/>
      <c r="W52" s="24"/>
      <c r="X52" s="25"/>
      <c r="Y52" s="23"/>
      <c r="Z52" s="24"/>
      <c r="AA52" s="25"/>
      <c r="AB52" s="23"/>
      <c r="AC52" s="24"/>
      <c r="AD52" s="25"/>
      <c r="AE52" s="23">
        <v>0</v>
      </c>
      <c r="AF52" s="24">
        <v>1</v>
      </c>
      <c r="AG52" s="25" t="s">
        <v>41</v>
      </c>
      <c r="AH52" s="26"/>
      <c r="AI52" s="27"/>
      <c r="AJ52" s="28"/>
      <c r="AK52" s="90">
        <f t="shared" si="4"/>
        <v>0</v>
      </c>
      <c r="AL52" s="107">
        <f t="shared" si="5"/>
        <v>1</v>
      </c>
    </row>
    <row r="53" spans="1:38" ht="12.6" customHeight="1" x14ac:dyDescent="0.25">
      <c r="A53" s="106" t="s">
        <v>547</v>
      </c>
      <c r="B53" s="235" t="s">
        <v>550</v>
      </c>
      <c r="C53" s="55"/>
      <c r="D53" s="42" t="s">
        <v>213</v>
      </c>
      <c r="E53" s="42" t="s">
        <v>217</v>
      </c>
      <c r="F53" s="43">
        <v>45</v>
      </c>
      <c r="G53" s="23"/>
      <c r="H53" s="24"/>
      <c r="I53" s="25"/>
      <c r="J53" s="23"/>
      <c r="K53" s="24"/>
      <c r="L53" s="25"/>
      <c r="M53" s="23"/>
      <c r="N53" s="24"/>
      <c r="O53" s="25"/>
      <c r="P53" s="23"/>
      <c r="Q53" s="24"/>
      <c r="R53" s="25"/>
      <c r="S53" s="23"/>
      <c r="T53" s="24"/>
      <c r="U53" s="25"/>
      <c r="V53" s="23"/>
      <c r="W53" s="24"/>
      <c r="X53" s="25"/>
      <c r="Y53" s="23"/>
      <c r="Z53" s="24"/>
      <c r="AA53" s="25"/>
      <c r="AB53" s="23"/>
      <c r="AC53" s="24"/>
      <c r="AD53" s="25"/>
      <c r="AE53" s="23"/>
      <c r="AF53" s="24"/>
      <c r="AG53" s="25"/>
      <c r="AH53" s="26">
        <v>1</v>
      </c>
      <c r="AI53" s="27">
        <v>2</v>
      </c>
      <c r="AJ53" s="28" t="s">
        <v>37</v>
      </c>
      <c r="AK53" s="90">
        <f>SUM(G53,J53,M53,P53,S53,V53,Y53,AB53,AE53,AH53)*15</f>
        <v>15</v>
      </c>
      <c r="AL53" s="107">
        <f>SUM(H53,K53,N53,Q53,T53,W53,Z53,AC53,AF53,AI53)</f>
        <v>2</v>
      </c>
    </row>
    <row r="54" spans="1:38" ht="12.6" customHeight="1" x14ac:dyDescent="0.25">
      <c r="A54" s="106" t="s">
        <v>311</v>
      </c>
      <c r="B54" s="212" t="s">
        <v>312</v>
      </c>
      <c r="C54" s="55"/>
      <c r="D54" s="42" t="s">
        <v>213</v>
      </c>
      <c r="E54" s="42" t="s">
        <v>217</v>
      </c>
      <c r="F54" s="43">
        <v>45</v>
      </c>
      <c r="G54" s="23"/>
      <c r="H54" s="24"/>
      <c r="I54" s="25"/>
      <c r="J54" s="23"/>
      <c r="K54" s="24"/>
      <c r="L54" s="25"/>
      <c r="M54" s="23"/>
      <c r="N54" s="24"/>
      <c r="O54" s="25"/>
      <c r="P54" s="23"/>
      <c r="Q54" s="24"/>
      <c r="R54" s="25"/>
      <c r="S54" s="23"/>
      <c r="T54" s="24"/>
      <c r="U54" s="25"/>
      <c r="V54" s="23"/>
      <c r="W54" s="24"/>
      <c r="X54" s="25"/>
      <c r="Y54" s="23"/>
      <c r="Z54" s="24"/>
      <c r="AA54" s="25"/>
      <c r="AB54" s="23"/>
      <c r="AC54" s="24"/>
      <c r="AD54" s="25"/>
      <c r="AE54" s="23">
        <v>1</v>
      </c>
      <c r="AF54" s="24">
        <v>2</v>
      </c>
      <c r="AG54" s="25" t="s">
        <v>37</v>
      </c>
      <c r="AH54" s="26"/>
      <c r="AI54" s="27"/>
      <c r="AJ54" s="28"/>
      <c r="AK54" s="90">
        <f>SUM(G54,J54,M54,P54,S54,V54,Y54,AB54,AE54,AH54)*15</f>
        <v>15</v>
      </c>
      <c r="AL54" s="107">
        <f>SUM(H54,K54,N54,Q54,T54,W54,Z54,AC54,AF54,AI54)</f>
        <v>2</v>
      </c>
    </row>
    <row r="55" spans="1:38" ht="12.6" customHeight="1" thickBot="1" x14ac:dyDescent="0.3">
      <c r="A55" s="111" t="s">
        <v>313</v>
      </c>
      <c r="B55" s="234" t="s">
        <v>314</v>
      </c>
      <c r="C55" s="57"/>
      <c r="D55" s="44" t="s">
        <v>213</v>
      </c>
      <c r="E55" s="44" t="s">
        <v>217</v>
      </c>
      <c r="F55" s="45">
        <v>45</v>
      </c>
      <c r="G55" s="30"/>
      <c r="H55" s="31"/>
      <c r="I55" s="32"/>
      <c r="J55" s="30"/>
      <c r="K55" s="31"/>
      <c r="L55" s="32"/>
      <c r="M55" s="30">
        <v>2</v>
      </c>
      <c r="N55" s="31">
        <v>2</v>
      </c>
      <c r="O55" s="32" t="s">
        <v>37</v>
      </c>
      <c r="P55" s="30"/>
      <c r="Q55" s="31"/>
      <c r="R55" s="32"/>
      <c r="S55" s="30"/>
      <c r="T55" s="31"/>
      <c r="U55" s="32"/>
      <c r="V55" s="30"/>
      <c r="W55" s="31"/>
      <c r="X55" s="32"/>
      <c r="Y55" s="30"/>
      <c r="Z55" s="31"/>
      <c r="AA55" s="32"/>
      <c r="AB55" s="30"/>
      <c r="AC55" s="31"/>
      <c r="AD55" s="32"/>
      <c r="AE55" s="30"/>
      <c r="AF55" s="31"/>
      <c r="AG55" s="32"/>
      <c r="AH55" s="33"/>
      <c r="AI55" s="34"/>
      <c r="AJ55" s="35"/>
      <c r="AK55" s="91">
        <f>SUM(G55,J55,M55,P55,S55,V55,Y55,AB55,AE55,AH55)*15</f>
        <v>30</v>
      </c>
      <c r="AL55" s="108">
        <f>SUM(H55,K55,N55,Q55,T55,W55,Z55,AC55,AF55,AI55)</f>
        <v>2</v>
      </c>
    </row>
    <row r="56" spans="1:38" ht="12.6" customHeight="1" thickBot="1" x14ac:dyDescent="0.3">
      <c r="A56" s="259" t="s">
        <v>343</v>
      </c>
      <c r="B56" s="260"/>
      <c r="C56" s="260"/>
      <c r="D56" s="260"/>
      <c r="E56" s="260"/>
      <c r="F56" s="261"/>
      <c r="G56" s="115">
        <f>SUM(G47:G55)</f>
        <v>0</v>
      </c>
      <c r="H56" s="116">
        <f>SUM(H47:H55)</f>
        <v>0</v>
      </c>
      <c r="I56" s="117"/>
      <c r="J56" s="115">
        <f>SUM(J47:J55)</f>
        <v>0</v>
      </c>
      <c r="K56" s="116">
        <f>SUM(K47:K55)</f>
        <v>0</v>
      </c>
      <c r="L56" s="117"/>
      <c r="M56" s="115">
        <f>SUM(M47:M55)</f>
        <v>2</v>
      </c>
      <c r="N56" s="116">
        <f>SUM(N47:N55)</f>
        <v>2</v>
      </c>
      <c r="O56" s="117"/>
      <c r="P56" s="115">
        <f>SUM(P47:P55)</f>
        <v>0</v>
      </c>
      <c r="Q56" s="116">
        <f>SUM(Q47:Q55)</f>
        <v>0</v>
      </c>
      <c r="R56" s="117"/>
      <c r="S56" s="115">
        <f>SUM(S47:S55)</f>
        <v>0</v>
      </c>
      <c r="T56" s="116">
        <f>SUM(T47:T55)</f>
        <v>0</v>
      </c>
      <c r="U56" s="117"/>
      <c r="V56" s="115">
        <f>SUM(V47:V55)</f>
        <v>1</v>
      </c>
      <c r="W56" s="116">
        <f>SUM(W47:W55)</f>
        <v>2</v>
      </c>
      <c r="X56" s="117"/>
      <c r="Y56" s="115">
        <f>SUM(Y47:Y55)</f>
        <v>2</v>
      </c>
      <c r="Z56" s="116">
        <f>SUM(Z47:Z55)</f>
        <v>4</v>
      </c>
      <c r="AA56" s="117"/>
      <c r="AB56" s="115">
        <f>SUM(AB47:AB55)</f>
        <v>2</v>
      </c>
      <c r="AC56" s="116">
        <f>SUM(AC47:AC55)</f>
        <v>4</v>
      </c>
      <c r="AD56" s="117"/>
      <c r="AE56" s="115">
        <f>SUM(AE47:AE55)</f>
        <v>3</v>
      </c>
      <c r="AF56" s="116">
        <f>SUM(AF47:AF55)</f>
        <v>8</v>
      </c>
      <c r="AG56" s="117"/>
      <c r="AH56" s="118">
        <f>SUM(AH47:AH55)</f>
        <v>2</v>
      </c>
      <c r="AI56" s="119">
        <f>SUM(AI47:AI55)</f>
        <v>4</v>
      </c>
      <c r="AJ56" s="120"/>
      <c r="AK56" s="121">
        <f>SUM(AK47:AK55)</f>
        <v>180</v>
      </c>
      <c r="AL56" s="138">
        <f>SUM(AL47:AL55)</f>
        <v>24</v>
      </c>
    </row>
    <row r="57" spans="1:38" ht="12.6" customHeight="1" thickBot="1" x14ac:dyDescent="0.3">
      <c r="A57" s="264" t="s">
        <v>315</v>
      </c>
      <c r="B57" s="265"/>
      <c r="C57" s="265"/>
      <c r="D57" s="265"/>
      <c r="E57" s="265"/>
      <c r="F57" s="265"/>
      <c r="G57" s="265"/>
      <c r="H57" s="265"/>
      <c r="I57" s="265"/>
      <c r="J57" s="265"/>
      <c r="K57" s="265"/>
      <c r="L57" s="265"/>
      <c r="M57" s="265"/>
      <c r="N57" s="265"/>
      <c r="O57" s="265"/>
      <c r="P57" s="265"/>
      <c r="Q57" s="265"/>
      <c r="R57" s="265"/>
      <c r="S57" s="265"/>
      <c r="T57" s="265"/>
      <c r="U57" s="265"/>
      <c r="V57" s="265"/>
      <c r="W57" s="265"/>
      <c r="X57" s="265"/>
      <c r="Y57" s="265"/>
      <c r="Z57" s="265"/>
      <c r="AA57" s="265"/>
      <c r="AB57" s="265"/>
      <c r="AC57" s="265"/>
      <c r="AD57" s="265"/>
      <c r="AE57" s="265"/>
      <c r="AF57" s="265"/>
      <c r="AG57" s="265"/>
      <c r="AH57" s="265"/>
      <c r="AI57" s="265"/>
      <c r="AJ57" s="265"/>
      <c r="AK57" s="265"/>
      <c r="AL57" s="266"/>
    </row>
    <row r="58" spans="1:38" ht="12.6" customHeight="1" x14ac:dyDescent="0.25">
      <c r="A58" s="151" t="s">
        <v>344</v>
      </c>
      <c r="B58" s="211" t="s">
        <v>316</v>
      </c>
      <c r="C58" s="16"/>
      <c r="D58" s="40" t="s">
        <v>213</v>
      </c>
      <c r="E58" s="40" t="s">
        <v>37</v>
      </c>
      <c r="F58" s="41" t="s">
        <v>230</v>
      </c>
      <c r="G58" s="15"/>
      <c r="H58" s="16"/>
      <c r="I58" s="17"/>
      <c r="J58" s="15">
        <v>2</v>
      </c>
      <c r="K58" s="16">
        <v>1</v>
      </c>
      <c r="L58" s="17" t="s">
        <v>37</v>
      </c>
      <c r="M58" s="15"/>
      <c r="N58" s="16"/>
      <c r="O58" s="17"/>
      <c r="P58" s="15"/>
      <c r="Q58" s="16"/>
      <c r="R58" s="17"/>
      <c r="S58" s="15"/>
      <c r="T58" s="16"/>
      <c r="U58" s="17"/>
      <c r="V58" s="15"/>
      <c r="W58" s="16"/>
      <c r="X58" s="17"/>
      <c r="Y58" s="15"/>
      <c r="Z58" s="16"/>
      <c r="AA58" s="17"/>
      <c r="AB58" s="15"/>
      <c r="AC58" s="16"/>
      <c r="AD58" s="17"/>
      <c r="AE58" s="15"/>
      <c r="AF58" s="16"/>
      <c r="AG58" s="17"/>
      <c r="AH58" s="18"/>
      <c r="AI58" s="19"/>
      <c r="AJ58" s="20"/>
      <c r="AK58" s="89">
        <f t="shared" ref="AK58:AK65" si="6">SUM(G58,J58,M58,P58,S58,V58,Y58,AB58,AE58,AH58)*15</f>
        <v>30</v>
      </c>
      <c r="AL58" s="105">
        <f t="shared" ref="AL58:AL62" si="7">SUM(H58,K58,N58,Q58,T58,W58,Z58,AC58,AF58,AI58)</f>
        <v>1</v>
      </c>
    </row>
    <row r="59" spans="1:38" ht="12.6" customHeight="1" x14ac:dyDescent="0.25">
      <c r="A59" s="148" t="s">
        <v>24</v>
      </c>
      <c r="B59" s="212" t="s">
        <v>317</v>
      </c>
      <c r="C59" s="24"/>
      <c r="D59" s="42" t="s">
        <v>213</v>
      </c>
      <c r="E59" s="42" t="s">
        <v>37</v>
      </c>
      <c r="F59" s="43" t="s">
        <v>230</v>
      </c>
      <c r="G59" s="23"/>
      <c r="H59" s="24"/>
      <c r="I59" s="25"/>
      <c r="J59" s="23"/>
      <c r="K59" s="24"/>
      <c r="L59" s="25"/>
      <c r="M59" s="23">
        <v>2</v>
      </c>
      <c r="N59" s="24">
        <v>1</v>
      </c>
      <c r="O59" s="25" t="s">
        <v>37</v>
      </c>
      <c r="P59" s="23"/>
      <c r="Q59" s="24"/>
      <c r="R59" s="25"/>
      <c r="S59" s="23"/>
      <c r="T59" s="24"/>
      <c r="U59" s="25"/>
      <c r="V59" s="23"/>
      <c r="W59" s="24"/>
      <c r="X59" s="25"/>
      <c r="Y59" s="23"/>
      <c r="Z59" s="24"/>
      <c r="AA59" s="25"/>
      <c r="AB59" s="23"/>
      <c r="AC59" s="24"/>
      <c r="AD59" s="25"/>
      <c r="AE59" s="23"/>
      <c r="AF59" s="24"/>
      <c r="AG59" s="25"/>
      <c r="AH59" s="26"/>
      <c r="AI59" s="27"/>
      <c r="AJ59" s="28"/>
      <c r="AK59" s="90">
        <f t="shared" si="6"/>
        <v>30</v>
      </c>
      <c r="AL59" s="107">
        <f t="shared" si="7"/>
        <v>1</v>
      </c>
    </row>
    <row r="60" spans="1:38" ht="12.6" customHeight="1" x14ac:dyDescent="0.25">
      <c r="A60" s="148" t="s">
        <v>17</v>
      </c>
      <c r="B60" s="212" t="s">
        <v>318</v>
      </c>
      <c r="C60" s="24"/>
      <c r="D60" s="42" t="s">
        <v>213</v>
      </c>
      <c r="E60" s="42" t="s">
        <v>37</v>
      </c>
      <c r="F60" s="43" t="s">
        <v>230</v>
      </c>
      <c r="G60" s="23"/>
      <c r="H60" s="24"/>
      <c r="I60" s="25"/>
      <c r="J60" s="23"/>
      <c r="K60" s="24"/>
      <c r="L60" s="25"/>
      <c r="M60" s="23"/>
      <c r="N60" s="24"/>
      <c r="O60" s="25"/>
      <c r="P60" s="23">
        <v>2</v>
      </c>
      <c r="Q60" s="24">
        <v>1</v>
      </c>
      <c r="R60" s="25" t="s">
        <v>37</v>
      </c>
      <c r="S60" s="23"/>
      <c r="T60" s="24"/>
      <c r="U60" s="25"/>
      <c r="V60" s="23"/>
      <c r="W60" s="24"/>
      <c r="X60" s="25"/>
      <c r="Y60" s="23"/>
      <c r="Z60" s="24"/>
      <c r="AA60" s="25"/>
      <c r="AB60" s="23"/>
      <c r="AC60" s="24"/>
      <c r="AD60" s="25"/>
      <c r="AE60" s="23"/>
      <c r="AF60" s="24"/>
      <c r="AG60" s="25"/>
      <c r="AH60" s="26"/>
      <c r="AI60" s="27"/>
      <c r="AJ60" s="28"/>
      <c r="AK60" s="90">
        <f t="shared" si="6"/>
        <v>30</v>
      </c>
      <c r="AL60" s="107">
        <f t="shared" si="7"/>
        <v>1</v>
      </c>
    </row>
    <row r="61" spans="1:38" ht="12.6" customHeight="1" x14ac:dyDescent="0.25">
      <c r="A61" s="148" t="s">
        <v>26</v>
      </c>
      <c r="B61" s="212" t="s">
        <v>319</v>
      </c>
      <c r="C61" s="24"/>
      <c r="D61" s="42" t="s">
        <v>213</v>
      </c>
      <c r="E61" s="42" t="s">
        <v>37</v>
      </c>
      <c r="F61" s="43" t="s">
        <v>230</v>
      </c>
      <c r="G61" s="23"/>
      <c r="H61" s="24"/>
      <c r="I61" s="25"/>
      <c r="J61" s="23"/>
      <c r="K61" s="24"/>
      <c r="L61" s="25"/>
      <c r="M61" s="23"/>
      <c r="N61" s="24"/>
      <c r="O61" s="25"/>
      <c r="P61" s="23"/>
      <c r="Q61" s="24"/>
      <c r="R61" s="25"/>
      <c r="S61" s="23">
        <v>2</v>
      </c>
      <c r="T61" s="24">
        <v>1</v>
      </c>
      <c r="U61" s="25" t="s">
        <v>37</v>
      </c>
      <c r="V61" s="23"/>
      <c r="W61" s="24"/>
      <c r="X61" s="25"/>
      <c r="Y61" s="23"/>
      <c r="Z61" s="24"/>
      <c r="AA61" s="25"/>
      <c r="AB61" s="23"/>
      <c r="AC61" s="24"/>
      <c r="AD61" s="25"/>
      <c r="AE61" s="23"/>
      <c r="AF61" s="24"/>
      <c r="AG61" s="25"/>
      <c r="AH61" s="26"/>
      <c r="AI61" s="27"/>
      <c r="AJ61" s="28"/>
      <c r="AK61" s="90">
        <f t="shared" si="6"/>
        <v>30</v>
      </c>
      <c r="AL61" s="107">
        <f t="shared" si="7"/>
        <v>1</v>
      </c>
    </row>
    <row r="62" spans="1:38" ht="12.6" customHeight="1" x14ac:dyDescent="0.25">
      <c r="A62" s="148" t="s">
        <v>320</v>
      </c>
      <c r="B62" s="212" t="s">
        <v>321</v>
      </c>
      <c r="C62" s="24"/>
      <c r="D62" s="42" t="s">
        <v>213</v>
      </c>
      <c r="E62" s="42" t="s">
        <v>37</v>
      </c>
      <c r="F62" s="43" t="s">
        <v>230</v>
      </c>
      <c r="G62" s="23"/>
      <c r="H62" s="24"/>
      <c r="I62" s="25"/>
      <c r="J62" s="23">
        <v>1</v>
      </c>
      <c r="K62" s="24">
        <v>1</v>
      </c>
      <c r="L62" s="25" t="s">
        <v>37</v>
      </c>
      <c r="M62" s="23">
        <v>1</v>
      </c>
      <c r="N62" s="24">
        <v>1</v>
      </c>
      <c r="O62" s="25" t="s">
        <v>37</v>
      </c>
      <c r="P62" s="23">
        <v>1</v>
      </c>
      <c r="Q62" s="24">
        <v>1</v>
      </c>
      <c r="R62" s="25" t="s">
        <v>37</v>
      </c>
      <c r="S62" s="23">
        <v>1</v>
      </c>
      <c r="T62" s="24">
        <v>1</v>
      </c>
      <c r="U62" s="25" t="s">
        <v>37</v>
      </c>
      <c r="V62" s="23"/>
      <c r="W62" s="24"/>
      <c r="X62" s="25"/>
      <c r="Y62" s="23"/>
      <c r="Z62" s="24"/>
      <c r="AA62" s="25"/>
      <c r="AB62" s="23"/>
      <c r="AC62" s="24"/>
      <c r="AD62" s="25"/>
      <c r="AE62" s="23"/>
      <c r="AF62" s="24"/>
      <c r="AG62" s="25"/>
      <c r="AH62" s="26"/>
      <c r="AI62" s="27"/>
      <c r="AJ62" s="28"/>
      <c r="AK62" s="90">
        <f t="shared" si="6"/>
        <v>60</v>
      </c>
      <c r="AL62" s="107">
        <f t="shared" si="7"/>
        <v>4</v>
      </c>
    </row>
    <row r="63" spans="1:38" ht="12.6" customHeight="1" x14ac:dyDescent="0.25">
      <c r="A63" s="148" t="s">
        <v>661</v>
      </c>
      <c r="B63" s="212" t="s">
        <v>671</v>
      </c>
      <c r="C63" s="24"/>
      <c r="D63" s="42" t="s">
        <v>213</v>
      </c>
      <c r="E63" s="42" t="s">
        <v>37</v>
      </c>
      <c r="F63" s="43" t="s">
        <v>230</v>
      </c>
      <c r="G63" s="23"/>
      <c r="H63" s="24"/>
      <c r="I63" s="25"/>
      <c r="J63" s="23"/>
      <c r="K63" s="24"/>
      <c r="L63" s="25"/>
      <c r="M63" s="23"/>
      <c r="N63" s="24"/>
      <c r="O63" s="25"/>
      <c r="P63" s="23"/>
      <c r="Q63" s="24"/>
      <c r="R63" s="25"/>
      <c r="S63" s="23">
        <v>4</v>
      </c>
      <c r="T63" s="24">
        <v>2</v>
      </c>
      <c r="U63" s="25" t="s">
        <v>37</v>
      </c>
      <c r="V63" s="23">
        <v>4</v>
      </c>
      <c r="W63" s="24">
        <v>2</v>
      </c>
      <c r="X63" s="25" t="s">
        <v>37</v>
      </c>
      <c r="Y63" s="23"/>
      <c r="Z63" s="24"/>
      <c r="AA63" s="25"/>
      <c r="AB63" s="23"/>
      <c r="AC63" s="24"/>
      <c r="AD63" s="25"/>
      <c r="AE63" s="23"/>
      <c r="AF63" s="24"/>
      <c r="AG63" s="25"/>
      <c r="AH63" s="26"/>
      <c r="AI63" s="27"/>
      <c r="AJ63" s="28"/>
      <c r="AK63" s="90">
        <f t="shared" si="6"/>
        <v>120</v>
      </c>
      <c r="AL63" s="107">
        <f>SUM(H63,K63,N63,Q63,T63,W63,Z63,AC63,AF63,AI63)</f>
        <v>4</v>
      </c>
    </row>
    <row r="64" spans="1:38" ht="12.6" customHeight="1" x14ac:dyDescent="0.25">
      <c r="A64" s="148" t="s">
        <v>964</v>
      </c>
      <c r="B64" s="212" t="s">
        <v>1112</v>
      </c>
      <c r="C64" s="24"/>
      <c r="D64" s="42" t="s">
        <v>213</v>
      </c>
      <c r="E64" s="42" t="s">
        <v>37</v>
      </c>
      <c r="F64" s="43" t="s">
        <v>230</v>
      </c>
      <c r="G64" s="23"/>
      <c r="H64" s="24"/>
      <c r="I64" s="25"/>
      <c r="J64" s="23"/>
      <c r="K64" s="24"/>
      <c r="L64" s="25"/>
      <c r="M64" s="23"/>
      <c r="N64" s="24"/>
      <c r="O64" s="25"/>
      <c r="P64" s="23"/>
      <c r="Q64" s="24"/>
      <c r="R64" s="25"/>
      <c r="S64" s="23"/>
      <c r="T64" s="24"/>
      <c r="U64" s="25"/>
      <c r="V64" s="23"/>
      <c r="W64" s="24"/>
      <c r="X64" s="25"/>
      <c r="Y64" s="23">
        <v>4</v>
      </c>
      <c r="Z64" s="24">
        <v>2</v>
      </c>
      <c r="AA64" s="25" t="s">
        <v>37</v>
      </c>
      <c r="AB64" s="23"/>
      <c r="AC64" s="24"/>
      <c r="AD64" s="25"/>
      <c r="AE64" s="23"/>
      <c r="AF64" s="24"/>
      <c r="AG64" s="25"/>
      <c r="AH64" s="26"/>
      <c r="AI64" s="27"/>
      <c r="AJ64" s="28"/>
      <c r="AK64" s="90">
        <f t="shared" si="6"/>
        <v>60</v>
      </c>
      <c r="AL64" s="107">
        <f>SUM(H64,K64,N64,Q64,T64,W64,Z64,AC64,AF64,AI64)</f>
        <v>2</v>
      </c>
    </row>
    <row r="65" spans="1:44" ht="12.6" customHeight="1" thickBot="1" x14ac:dyDescent="0.3">
      <c r="A65" s="152" t="s">
        <v>662</v>
      </c>
      <c r="B65" s="234" t="s">
        <v>672</v>
      </c>
      <c r="C65" s="31"/>
      <c r="D65" s="44" t="s">
        <v>213</v>
      </c>
      <c r="E65" s="44" t="s">
        <v>37</v>
      </c>
      <c r="F65" s="45" t="s">
        <v>230</v>
      </c>
      <c r="G65" s="30"/>
      <c r="H65" s="31"/>
      <c r="I65" s="32"/>
      <c r="J65" s="30"/>
      <c r="K65" s="31"/>
      <c r="L65" s="32"/>
      <c r="M65" s="30"/>
      <c r="N65" s="31"/>
      <c r="O65" s="32"/>
      <c r="P65" s="30"/>
      <c r="Q65" s="31"/>
      <c r="R65" s="32"/>
      <c r="S65" s="30"/>
      <c r="T65" s="31"/>
      <c r="U65" s="32"/>
      <c r="V65" s="30"/>
      <c r="W65" s="31"/>
      <c r="X65" s="32"/>
      <c r="Y65" s="30"/>
      <c r="Z65" s="31"/>
      <c r="AA65" s="32"/>
      <c r="AB65" s="30">
        <v>4</v>
      </c>
      <c r="AC65" s="31">
        <v>2</v>
      </c>
      <c r="AD65" s="32" t="s">
        <v>37</v>
      </c>
      <c r="AE65" s="30">
        <v>4</v>
      </c>
      <c r="AF65" s="31">
        <v>2</v>
      </c>
      <c r="AG65" s="32" t="s">
        <v>37</v>
      </c>
      <c r="AH65" s="33"/>
      <c r="AI65" s="34"/>
      <c r="AJ65" s="35"/>
      <c r="AK65" s="93">
        <f t="shared" si="6"/>
        <v>120</v>
      </c>
      <c r="AL65" s="110">
        <f>SUM(H65,K65,N65,Q65,T65,W65,Z65,AC65,AF65,AI65)</f>
        <v>4</v>
      </c>
    </row>
    <row r="66" spans="1:44" ht="12.6" customHeight="1" thickBot="1" x14ac:dyDescent="0.3">
      <c r="A66" s="264" t="s">
        <v>326</v>
      </c>
      <c r="B66" s="265"/>
      <c r="C66" s="265"/>
      <c r="D66" s="265"/>
      <c r="E66" s="265"/>
      <c r="F66" s="265"/>
      <c r="G66" s="265"/>
      <c r="H66" s="265"/>
      <c r="I66" s="265"/>
      <c r="J66" s="265"/>
      <c r="K66" s="265"/>
      <c r="L66" s="265"/>
      <c r="M66" s="265"/>
      <c r="N66" s="265"/>
      <c r="O66" s="265"/>
      <c r="P66" s="265"/>
      <c r="Q66" s="265"/>
      <c r="R66" s="265"/>
      <c r="S66" s="265"/>
      <c r="T66" s="265"/>
      <c r="U66" s="265"/>
      <c r="V66" s="265"/>
      <c r="W66" s="265"/>
      <c r="X66" s="265"/>
      <c r="Y66" s="265"/>
      <c r="Z66" s="265"/>
      <c r="AA66" s="265"/>
      <c r="AB66" s="265"/>
      <c r="AC66" s="265"/>
      <c r="AD66" s="265"/>
      <c r="AE66" s="265"/>
      <c r="AF66" s="265"/>
      <c r="AG66" s="265"/>
      <c r="AH66" s="265"/>
      <c r="AI66" s="265"/>
      <c r="AJ66" s="265"/>
      <c r="AK66" s="265"/>
      <c r="AL66" s="266"/>
    </row>
    <row r="67" spans="1:44" ht="12.6" customHeight="1" x14ac:dyDescent="0.25">
      <c r="A67" s="151" t="s">
        <v>663</v>
      </c>
      <c r="B67" s="211" t="s">
        <v>673</v>
      </c>
      <c r="C67" s="16" t="s">
        <v>229</v>
      </c>
      <c r="D67" s="40" t="s">
        <v>212</v>
      </c>
      <c r="E67" s="40" t="s">
        <v>37</v>
      </c>
      <c r="F67" s="41" t="s">
        <v>230</v>
      </c>
      <c r="G67" s="15"/>
      <c r="H67" s="16"/>
      <c r="I67" s="17"/>
      <c r="J67" s="15"/>
      <c r="K67" s="16"/>
      <c r="L67" s="17"/>
      <c r="M67" s="15"/>
      <c r="N67" s="16"/>
      <c r="O67" s="17"/>
      <c r="P67" s="15"/>
      <c r="Q67" s="16"/>
      <c r="R67" s="17"/>
      <c r="S67" s="15"/>
      <c r="T67" s="16"/>
      <c r="U67" s="17"/>
      <c r="V67" s="15"/>
      <c r="W67" s="16"/>
      <c r="X67" s="17"/>
      <c r="Y67" s="15"/>
      <c r="Z67" s="16"/>
      <c r="AA67" s="17"/>
      <c r="AB67" s="15"/>
      <c r="AC67" s="16"/>
      <c r="AD67" s="17"/>
      <c r="AE67" s="15"/>
      <c r="AF67" s="16"/>
      <c r="AG67" s="17"/>
      <c r="AH67" s="18">
        <v>6</v>
      </c>
      <c r="AI67" s="19">
        <v>12</v>
      </c>
      <c r="AJ67" s="20" t="s">
        <v>37</v>
      </c>
      <c r="AK67" s="89">
        <f t="shared" ref="AK67:AK70" si="8">SUM(G67,J67,M67,P67,S67,V67,Y67,AB67,AE67,AH67)*15</f>
        <v>90</v>
      </c>
      <c r="AL67" s="105">
        <f>SUM(H67,K67,N67,Q67,T67,W67,Z67,AC67,AF67,AI67)</f>
        <v>12</v>
      </c>
    </row>
    <row r="68" spans="1:44" ht="12.6" customHeight="1" x14ac:dyDescent="0.25">
      <c r="A68" s="148" t="s">
        <v>902</v>
      </c>
      <c r="B68" s="241" t="s">
        <v>903</v>
      </c>
      <c r="C68" s="161" t="s">
        <v>229</v>
      </c>
      <c r="D68" s="162" t="s">
        <v>212</v>
      </c>
      <c r="E68" s="162" t="s">
        <v>37</v>
      </c>
      <c r="F68" s="163" t="s">
        <v>230</v>
      </c>
      <c r="G68" s="164"/>
      <c r="H68" s="161"/>
      <c r="I68" s="165"/>
      <c r="J68" s="164"/>
      <c r="K68" s="161"/>
      <c r="L68" s="165"/>
      <c r="M68" s="164"/>
      <c r="N68" s="161"/>
      <c r="O68" s="165"/>
      <c r="P68" s="164"/>
      <c r="Q68" s="161"/>
      <c r="R68" s="165"/>
      <c r="S68" s="164"/>
      <c r="T68" s="161"/>
      <c r="U68" s="165"/>
      <c r="V68" s="164"/>
      <c r="W68" s="161"/>
      <c r="X68" s="165"/>
      <c r="Y68" s="164"/>
      <c r="Z68" s="161"/>
      <c r="AA68" s="165"/>
      <c r="AB68" s="164"/>
      <c r="AC68" s="161"/>
      <c r="AD68" s="165"/>
      <c r="AE68" s="164"/>
      <c r="AF68" s="161"/>
      <c r="AG68" s="165"/>
      <c r="AH68" s="166">
        <v>2</v>
      </c>
      <c r="AI68" s="167">
        <v>4</v>
      </c>
      <c r="AJ68" s="168" t="s">
        <v>37</v>
      </c>
      <c r="AK68" s="127">
        <f t="shared" si="8"/>
        <v>30</v>
      </c>
      <c r="AL68" s="141">
        <f>SUM(H68,K68,N68,Q68,T68,W68,Z68,AC68,AF68,AI68)</f>
        <v>4</v>
      </c>
    </row>
    <row r="69" spans="1:44" ht="12.6" customHeight="1" x14ac:dyDescent="0.25">
      <c r="A69" s="148" t="s">
        <v>25</v>
      </c>
      <c r="B69" s="212" t="s">
        <v>345</v>
      </c>
      <c r="C69" s="24" t="s">
        <v>229</v>
      </c>
      <c r="D69" s="42" t="s">
        <v>213</v>
      </c>
      <c r="E69" s="42" t="s">
        <v>217</v>
      </c>
      <c r="F69" s="43">
        <v>45</v>
      </c>
      <c r="G69" s="23"/>
      <c r="H69" s="24"/>
      <c r="I69" s="25"/>
      <c r="J69" s="23"/>
      <c r="K69" s="24"/>
      <c r="L69" s="25"/>
      <c r="M69" s="23"/>
      <c r="N69" s="24"/>
      <c r="O69" s="25"/>
      <c r="P69" s="23"/>
      <c r="Q69" s="24"/>
      <c r="R69" s="25"/>
      <c r="S69" s="23"/>
      <c r="T69" s="24"/>
      <c r="U69" s="25"/>
      <c r="V69" s="23"/>
      <c r="W69" s="24"/>
      <c r="X69" s="25"/>
      <c r="Y69" s="23"/>
      <c r="Z69" s="24"/>
      <c r="AA69" s="25"/>
      <c r="AB69" s="23"/>
      <c r="AC69" s="24"/>
      <c r="AD69" s="25"/>
      <c r="AE69" s="23"/>
      <c r="AF69" s="24"/>
      <c r="AG69" s="25"/>
      <c r="AH69" s="26">
        <v>2</v>
      </c>
      <c r="AI69" s="27">
        <v>2</v>
      </c>
      <c r="AJ69" s="28" t="s">
        <v>37</v>
      </c>
      <c r="AK69" s="90">
        <f t="shared" si="8"/>
        <v>30</v>
      </c>
      <c r="AL69" s="107">
        <f>SUM(H69,K69,N69,Q69,T69,W69,Z69,AC69,AF69,AI69)</f>
        <v>2</v>
      </c>
    </row>
    <row r="70" spans="1:44" ht="12.6" customHeight="1" thickBot="1" x14ac:dyDescent="0.3">
      <c r="A70" s="152" t="s">
        <v>18</v>
      </c>
      <c r="B70" s="234" t="s">
        <v>346</v>
      </c>
      <c r="C70" s="31" t="s">
        <v>229</v>
      </c>
      <c r="D70" s="44" t="s">
        <v>212</v>
      </c>
      <c r="E70" s="44" t="s">
        <v>37</v>
      </c>
      <c r="F70" s="45"/>
      <c r="G70" s="30"/>
      <c r="H70" s="31"/>
      <c r="I70" s="32"/>
      <c r="J70" s="30"/>
      <c r="K70" s="31"/>
      <c r="L70" s="32"/>
      <c r="M70" s="30"/>
      <c r="N70" s="31"/>
      <c r="O70" s="32"/>
      <c r="P70" s="30"/>
      <c r="Q70" s="31"/>
      <c r="R70" s="32"/>
      <c r="S70" s="30"/>
      <c r="T70" s="31"/>
      <c r="U70" s="32"/>
      <c r="V70" s="30"/>
      <c r="W70" s="31"/>
      <c r="X70" s="32"/>
      <c r="Y70" s="30"/>
      <c r="Z70" s="31"/>
      <c r="AA70" s="32"/>
      <c r="AB70" s="30"/>
      <c r="AC70" s="31"/>
      <c r="AD70" s="32"/>
      <c r="AE70" s="30"/>
      <c r="AF70" s="31"/>
      <c r="AG70" s="32"/>
      <c r="AH70" s="33">
        <v>0</v>
      </c>
      <c r="AI70" s="34">
        <v>2</v>
      </c>
      <c r="AJ70" s="35" t="s">
        <v>37</v>
      </c>
      <c r="AK70" s="93">
        <f t="shared" si="8"/>
        <v>0</v>
      </c>
      <c r="AL70" s="110">
        <f>SUM(H70,K70,N70,Q70,T70,W70,Z70,AC70,AF70,AI70)</f>
        <v>2</v>
      </c>
    </row>
    <row r="71" spans="1:44" ht="12.6" customHeight="1" thickBot="1" x14ac:dyDescent="0.3">
      <c r="A71" s="259" t="s">
        <v>329</v>
      </c>
      <c r="B71" s="260"/>
      <c r="C71" s="260"/>
      <c r="D71" s="260"/>
      <c r="E71" s="260"/>
      <c r="F71" s="261"/>
      <c r="G71" s="115">
        <f>SUM(G58:G65,G67:G70)</f>
        <v>0</v>
      </c>
      <c r="H71" s="116">
        <f>SUM(H58:H65,H67:H70)</f>
        <v>0</v>
      </c>
      <c r="I71" s="117"/>
      <c r="J71" s="115">
        <f>SUM(J58:J65,J67:J70)</f>
        <v>3</v>
      </c>
      <c r="K71" s="116">
        <f>SUM(K58:K65,K67:K70)</f>
        <v>2</v>
      </c>
      <c r="L71" s="117"/>
      <c r="M71" s="115">
        <f>SUM(M58:M65,M67:M70)</f>
        <v>3</v>
      </c>
      <c r="N71" s="116">
        <f>SUM(N58:N65,N67:N70)</f>
        <v>2</v>
      </c>
      <c r="O71" s="117"/>
      <c r="P71" s="115">
        <f>SUM(P58:P65,P67:P70)</f>
        <v>3</v>
      </c>
      <c r="Q71" s="116">
        <f>SUM(Q58:Q65,Q67:Q70)</f>
        <v>2</v>
      </c>
      <c r="R71" s="117"/>
      <c r="S71" s="115">
        <f>SUM(S58:S65,S67:S70)</f>
        <v>7</v>
      </c>
      <c r="T71" s="116">
        <f>SUM(T58:T65,T67:T70)</f>
        <v>4</v>
      </c>
      <c r="U71" s="117"/>
      <c r="V71" s="115">
        <f>SUM(V58:V65,V67:V70)</f>
        <v>4</v>
      </c>
      <c r="W71" s="116">
        <f>SUM(W58:W65,W67:W70)</f>
        <v>2</v>
      </c>
      <c r="X71" s="117"/>
      <c r="Y71" s="115">
        <f>SUM(Y58:Y65,Y67:Y70)</f>
        <v>4</v>
      </c>
      <c r="Z71" s="116">
        <f>SUM(Z58:Z65,Z67:Z70)</f>
        <v>2</v>
      </c>
      <c r="AA71" s="117"/>
      <c r="AB71" s="115">
        <f>SUM(AB58:AB65,AB67:AB70)</f>
        <v>4</v>
      </c>
      <c r="AC71" s="116">
        <f>SUM(AC58:AC65,AC67:AC70)</f>
        <v>2</v>
      </c>
      <c r="AD71" s="117"/>
      <c r="AE71" s="115">
        <f>SUM(AE58:AE65,AE67:AE70)</f>
        <v>4</v>
      </c>
      <c r="AF71" s="116">
        <f>SUM(AF58:AF65,AF67:AF70)</f>
        <v>2</v>
      </c>
      <c r="AG71" s="117"/>
      <c r="AH71" s="118">
        <f>SUM(AH58:AH65,AH67:AH70)</f>
        <v>10</v>
      </c>
      <c r="AI71" s="119">
        <f>SUM(AI58:AI65,AI67:AI70)</f>
        <v>20</v>
      </c>
      <c r="AJ71" s="120"/>
      <c r="AK71" s="121">
        <f>SUM(AK58:AK65,AK67:AK70)</f>
        <v>630</v>
      </c>
      <c r="AL71" s="138">
        <f>SUM(AL58:AL65,AL67:AL70)</f>
        <v>38</v>
      </c>
    </row>
    <row r="72" spans="1:44" ht="12.6" customHeight="1" thickBot="1" x14ac:dyDescent="0.3">
      <c r="A72" s="259" t="s">
        <v>330</v>
      </c>
      <c r="B72" s="260"/>
      <c r="C72" s="260"/>
      <c r="D72" s="260"/>
      <c r="E72" s="260"/>
      <c r="F72" s="261"/>
      <c r="G72" s="115">
        <f>SUM(G45,G56,G71)</f>
        <v>0</v>
      </c>
      <c r="H72" s="116">
        <f>SUM(H45,H56,H71)</f>
        <v>0</v>
      </c>
      <c r="I72" s="117"/>
      <c r="J72" s="115">
        <f>SUM(J45,J56,J71)</f>
        <v>7</v>
      </c>
      <c r="K72" s="116">
        <f>SUM(K45,K56,K71)</f>
        <v>8</v>
      </c>
      <c r="L72" s="117"/>
      <c r="M72" s="115">
        <f>SUM(M45,M56,M71)</f>
        <v>7</v>
      </c>
      <c r="N72" s="116">
        <f>SUM(N45,N56,N71)</f>
        <v>6</v>
      </c>
      <c r="O72" s="117"/>
      <c r="P72" s="115">
        <f>SUM(P45,P56,P71)</f>
        <v>7</v>
      </c>
      <c r="Q72" s="116">
        <f>SUM(Q45,Q56,Q71)</f>
        <v>7</v>
      </c>
      <c r="R72" s="117"/>
      <c r="S72" s="115">
        <f>SUM(S45,S56,S71)</f>
        <v>9</v>
      </c>
      <c r="T72" s="116">
        <f>SUM(T45,T56,T71)</f>
        <v>7</v>
      </c>
      <c r="U72" s="117"/>
      <c r="V72" s="115">
        <f>SUM(V45,V56,V71)</f>
        <v>7</v>
      </c>
      <c r="W72" s="116">
        <f>SUM(W45,W56,W71)</f>
        <v>6</v>
      </c>
      <c r="X72" s="117"/>
      <c r="Y72" s="115">
        <f>SUM(Y45,Y56,Y71)</f>
        <v>8</v>
      </c>
      <c r="Z72" s="116">
        <f>SUM(Z45,Z56,Z71)</f>
        <v>8</v>
      </c>
      <c r="AA72" s="117"/>
      <c r="AB72" s="115">
        <f>SUM(AB45,AB56,AB71)</f>
        <v>9</v>
      </c>
      <c r="AC72" s="116">
        <f>SUM(AC45,AC56,AC71)</f>
        <v>9</v>
      </c>
      <c r="AD72" s="117"/>
      <c r="AE72" s="115">
        <f>SUM(AE45,AE56,AE71)</f>
        <v>10</v>
      </c>
      <c r="AF72" s="116">
        <f>SUM(AF45,AF56,AF71)</f>
        <v>13</v>
      </c>
      <c r="AG72" s="117"/>
      <c r="AH72" s="118">
        <f>SUM(AH45,AH56,AH71)</f>
        <v>14</v>
      </c>
      <c r="AI72" s="119">
        <f>SUM(AI45,AI56,AI71)</f>
        <v>26</v>
      </c>
      <c r="AJ72" s="120"/>
      <c r="AK72" s="121">
        <f>SUM(AK45,AK56,,AK71)</f>
        <v>1170</v>
      </c>
      <c r="AL72" s="128">
        <f>SUM(AL45,AL56,AL71)</f>
        <v>90</v>
      </c>
    </row>
    <row r="73" spans="1:44" ht="12.6" customHeight="1" thickBot="1" x14ac:dyDescent="0.3">
      <c r="A73" s="262" t="s">
        <v>33</v>
      </c>
      <c r="B73" s="263"/>
      <c r="C73" s="263"/>
      <c r="D73" s="263"/>
      <c r="E73" s="263"/>
      <c r="F73" s="263"/>
      <c r="G73" s="131">
        <f>SUM(G28,G72)</f>
        <v>18.5</v>
      </c>
      <c r="H73" s="132">
        <f>SUM(H28,H72)</f>
        <v>29</v>
      </c>
      <c r="I73" s="133"/>
      <c r="J73" s="131">
        <f>SUM(J28,J72)</f>
        <v>25.5</v>
      </c>
      <c r="K73" s="132">
        <f>SUM(K28,K72)</f>
        <v>37</v>
      </c>
      <c r="L73" s="133"/>
      <c r="M73" s="131">
        <f>SUM(M28,M72)</f>
        <v>23</v>
      </c>
      <c r="N73" s="132">
        <f>SUM(N28,N72)</f>
        <v>28</v>
      </c>
      <c r="O73" s="133"/>
      <c r="P73" s="131">
        <f>SUM(P28,P72)</f>
        <v>22</v>
      </c>
      <c r="Q73" s="132">
        <f>SUM(Q28,Q72)</f>
        <v>28</v>
      </c>
      <c r="R73" s="133"/>
      <c r="S73" s="131">
        <f>SUM(S28,S72)</f>
        <v>25</v>
      </c>
      <c r="T73" s="132">
        <f>SUM(T28,T72)</f>
        <v>31</v>
      </c>
      <c r="U73" s="133"/>
      <c r="V73" s="131">
        <f>SUM(V28,V72)</f>
        <v>23</v>
      </c>
      <c r="W73" s="132">
        <f>SUM(W28,W72)</f>
        <v>31</v>
      </c>
      <c r="X73" s="133"/>
      <c r="Y73" s="131">
        <f>SUM(Y28,Y72)</f>
        <v>20.5</v>
      </c>
      <c r="Z73" s="132">
        <f>SUM(Z28,Z72)</f>
        <v>30</v>
      </c>
      <c r="AA73" s="133"/>
      <c r="AB73" s="131">
        <f>SUM(AB28,AB72)</f>
        <v>21.5</v>
      </c>
      <c r="AC73" s="132">
        <f>SUM(AC28,AC72)</f>
        <v>33</v>
      </c>
      <c r="AD73" s="133"/>
      <c r="AE73" s="131">
        <f>SUM(AE28,AE72)</f>
        <v>10.5</v>
      </c>
      <c r="AF73" s="132">
        <f>SUM(AF28,AF72)</f>
        <v>25</v>
      </c>
      <c r="AG73" s="133"/>
      <c r="AH73" s="136">
        <f>SUM(AH28,AH72)</f>
        <v>14</v>
      </c>
      <c r="AI73" s="134">
        <f>SUM(AI28,AI72)</f>
        <v>28</v>
      </c>
      <c r="AJ73" s="135"/>
      <c r="AK73" s="137">
        <f>SUM(AK28,AK72)</f>
        <v>3022.5</v>
      </c>
      <c r="AL73" s="137">
        <f>SUM(AL28,AL72)</f>
        <v>300</v>
      </c>
    </row>
    <row r="75" spans="1:44" ht="12" x14ac:dyDescent="0.2">
      <c r="A75" s="88" t="s">
        <v>265</v>
      </c>
    </row>
    <row r="77" spans="1:44" s="62" customFormat="1" ht="12" x14ac:dyDescent="0.2">
      <c r="A77" s="81" t="s">
        <v>231</v>
      </c>
      <c r="B77" s="81"/>
      <c r="C77" s="82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2"/>
      <c r="AM77" s="1"/>
      <c r="AN77" s="1"/>
      <c r="AO77" s="1"/>
      <c r="AP77" s="1"/>
      <c r="AQ77" s="1"/>
      <c r="AR77" s="1"/>
    </row>
    <row r="78" spans="1:44" s="62" customFormat="1" ht="12" x14ac:dyDescent="0.2">
      <c r="A78" s="81" t="s">
        <v>258</v>
      </c>
      <c r="B78" s="81"/>
      <c r="C78" s="82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2"/>
      <c r="AM78" s="1"/>
      <c r="AN78" s="1"/>
      <c r="AO78" s="1"/>
      <c r="AP78" s="1"/>
      <c r="AQ78" s="1"/>
      <c r="AR78" s="1"/>
    </row>
    <row r="79" spans="1:44" s="62" customFormat="1" ht="12" x14ac:dyDescent="0.2">
      <c r="A79" s="81" t="s">
        <v>259</v>
      </c>
      <c r="B79" s="81"/>
      <c r="C79" s="82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2"/>
      <c r="AM79" s="1"/>
      <c r="AN79" s="1"/>
      <c r="AO79" s="1"/>
      <c r="AP79" s="1"/>
      <c r="AQ79" s="1"/>
      <c r="AR79" s="1"/>
    </row>
    <row r="80" spans="1:44" s="62" customFormat="1" ht="12" x14ac:dyDescent="0.2">
      <c r="A80" s="81" t="s">
        <v>260</v>
      </c>
      <c r="B80" s="81"/>
      <c r="C80" s="82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2"/>
      <c r="AM80" s="1"/>
      <c r="AN80" s="1"/>
      <c r="AO80" s="1"/>
      <c r="AP80" s="1"/>
      <c r="AQ80" s="1"/>
      <c r="AR80" s="1"/>
    </row>
    <row r="81" spans="1:44" s="62" customFormat="1" ht="12" x14ac:dyDescent="0.2">
      <c r="A81" s="81"/>
      <c r="B81" s="81"/>
      <c r="C81" s="82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3"/>
      <c r="AM81" s="1"/>
      <c r="AN81" s="1"/>
      <c r="AO81" s="1"/>
      <c r="AP81" s="1"/>
      <c r="AQ81" s="1"/>
      <c r="AR81" s="1"/>
    </row>
    <row r="82" spans="1:44" s="62" customFormat="1" ht="12" x14ac:dyDescent="0.2">
      <c r="A82" s="84" t="s">
        <v>232</v>
      </c>
      <c r="B82" s="81"/>
      <c r="C82" s="82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3"/>
      <c r="AM82" s="1"/>
      <c r="AN82" s="1"/>
      <c r="AO82" s="1"/>
      <c r="AP82" s="1"/>
      <c r="AQ82" s="1"/>
      <c r="AR82" s="1"/>
    </row>
    <row r="83" spans="1:44" s="62" customFormat="1" ht="12" x14ac:dyDescent="0.2">
      <c r="A83" s="85" t="s">
        <v>233</v>
      </c>
      <c r="B83" s="81"/>
      <c r="C83" s="82"/>
      <c r="G83" s="81" t="s">
        <v>234</v>
      </c>
      <c r="H83" s="85"/>
      <c r="I83" s="81"/>
      <c r="M83" s="81" t="s">
        <v>235</v>
      </c>
      <c r="N83" s="85"/>
      <c r="O83" s="81"/>
      <c r="P83" s="81"/>
      <c r="Q83" s="85"/>
      <c r="R83" s="85"/>
      <c r="T83" s="85" t="s">
        <v>236</v>
      </c>
      <c r="U83" s="81"/>
      <c r="V83" s="85"/>
      <c r="W83" s="81"/>
      <c r="X83" s="83"/>
      <c r="AM83" s="1"/>
      <c r="AN83" s="1"/>
      <c r="AO83" s="1"/>
      <c r="AP83" s="1"/>
      <c r="AQ83" s="1"/>
      <c r="AR83" s="1"/>
    </row>
    <row r="84" spans="1:44" s="62" customFormat="1" ht="12" x14ac:dyDescent="0.2">
      <c r="A84" s="85" t="s">
        <v>237</v>
      </c>
      <c r="B84" s="81"/>
      <c r="C84" s="82"/>
      <c r="G84" s="81" t="s">
        <v>238</v>
      </c>
      <c r="H84" s="85"/>
      <c r="I84" s="81"/>
      <c r="M84" s="81" t="s">
        <v>239</v>
      </c>
      <c r="N84" s="85"/>
      <c r="O84" s="81"/>
      <c r="P84" s="81"/>
      <c r="Q84" s="85"/>
      <c r="R84" s="85"/>
      <c r="T84" s="85" t="s">
        <v>240</v>
      </c>
      <c r="U84" s="81"/>
      <c r="V84" s="85"/>
      <c r="W84" s="81"/>
      <c r="X84" s="83"/>
      <c r="AM84" s="1"/>
      <c r="AN84" s="1"/>
      <c r="AO84" s="1"/>
      <c r="AP84" s="1"/>
      <c r="AQ84" s="1"/>
      <c r="AR84" s="1"/>
    </row>
    <row r="85" spans="1:44" s="62" customFormat="1" ht="12" x14ac:dyDescent="0.2">
      <c r="A85" s="81" t="s">
        <v>241</v>
      </c>
      <c r="B85" s="81"/>
      <c r="C85" s="82"/>
      <c r="G85" s="81" t="s">
        <v>242</v>
      </c>
      <c r="H85" s="81"/>
      <c r="I85" s="81"/>
      <c r="M85" s="81" t="s">
        <v>243</v>
      </c>
      <c r="N85" s="81"/>
      <c r="O85" s="81"/>
      <c r="P85" s="81"/>
      <c r="Q85" s="81"/>
      <c r="R85" s="81"/>
      <c r="T85" s="81" t="s">
        <v>244</v>
      </c>
      <c r="U85" s="81"/>
      <c r="V85" s="81"/>
      <c r="W85" s="81"/>
      <c r="X85" s="82"/>
      <c r="AM85" s="1"/>
      <c r="AN85" s="1"/>
      <c r="AO85" s="1"/>
      <c r="AP85" s="1"/>
      <c r="AQ85" s="1"/>
      <c r="AR85" s="1"/>
    </row>
    <row r="86" spans="1:44" s="62" customFormat="1" ht="12" x14ac:dyDescent="0.2">
      <c r="A86" s="81" t="s">
        <v>245</v>
      </c>
      <c r="B86" s="81"/>
      <c r="C86" s="82"/>
      <c r="G86" s="81"/>
      <c r="H86" s="81"/>
      <c r="I86" s="81"/>
      <c r="M86" s="81" t="s">
        <v>246</v>
      </c>
      <c r="N86" s="81"/>
      <c r="O86" s="81"/>
      <c r="P86" s="81"/>
      <c r="Q86" s="81"/>
      <c r="R86" s="81"/>
      <c r="T86" s="88" t="s">
        <v>261</v>
      </c>
      <c r="U86" s="88"/>
      <c r="V86" s="88"/>
      <c r="W86" s="88"/>
      <c r="X86" s="98"/>
      <c r="AM86" s="1"/>
      <c r="AN86" s="1"/>
      <c r="AO86" s="1"/>
      <c r="AP86" s="1"/>
      <c r="AQ86" s="1"/>
      <c r="AR86" s="1"/>
    </row>
    <row r="87" spans="1:44" s="62" customFormat="1" ht="12" x14ac:dyDescent="0.2">
      <c r="A87" s="81" t="s">
        <v>247</v>
      </c>
      <c r="B87" s="81"/>
      <c r="C87" s="82"/>
      <c r="G87" s="81"/>
      <c r="H87" s="81"/>
      <c r="I87" s="81"/>
      <c r="M87" s="81" t="s">
        <v>248</v>
      </c>
      <c r="N87" s="81"/>
      <c r="O87" s="81"/>
      <c r="P87" s="81"/>
      <c r="Q87" s="81"/>
      <c r="R87" s="81"/>
      <c r="S87" s="81"/>
      <c r="T87" s="99" t="s">
        <v>266</v>
      </c>
      <c r="U87" s="88"/>
      <c r="V87" s="88"/>
      <c r="W87" s="88"/>
      <c r="X87" s="98"/>
      <c r="AM87" s="1"/>
      <c r="AN87" s="1"/>
      <c r="AO87" s="1"/>
      <c r="AP87" s="1"/>
      <c r="AQ87" s="1"/>
      <c r="AR87" s="1"/>
    </row>
    <row r="88" spans="1:44" s="62" customFormat="1" ht="12" x14ac:dyDescent="0.2">
      <c r="A88" s="81" t="s">
        <v>251</v>
      </c>
      <c r="B88" s="81"/>
      <c r="C88" s="82"/>
      <c r="G88" s="81"/>
      <c r="H88" s="81"/>
      <c r="I88" s="81"/>
      <c r="M88" s="81"/>
      <c r="N88" s="81"/>
      <c r="O88" s="81"/>
      <c r="P88" s="81"/>
      <c r="Q88" s="81"/>
      <c r="R88" s="81"/>
      <c r="S88" s="81"/>
      <c r="T88" s="99" t="s">
        <v>267</v>
      </c>
      <c r="U88" s="88"/>
      <c r="V88" s="88"/>
      <c r="W88" s="88"/>
      <c r="X88" s="98"/>
      <c r="AM88" s="1"/>
      <c r="AN88" s="1"/>
      <c r="AO88" s="1"/>
      <c r="AP88" s="1"/>
      <c r="AQ88" s="1"/>
      <c r="AR88" s="1"/>
    </row>
    <row r="89" spans="1:44" s="62" customFormat="1" ht="12" x14ac:dyDescent="0.2">
      <c r="A89" s="81" t="s">
        <v>331</v>
      </c>
      <c r="B89" s="81"/>
      <c r="C89" s="82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2"/>
      <c r="S89" s="81"/>
      <c r="T89" s="98"/>
      <c r="AM89" s="1"/>
      <c r="AN89" s="1"/>
      <c r="AO89" s="1"/>
      <c r="AP89" s="1"/>
      <c r="AQ89" s="1"/>
      <c r="AR89" s="1"/>
    </row>
    <row r="90" spans="1:44" s="62" customFormat="1" ht="12" x14ac:dyDescent="0.2">
      <c r="A90" s="81"/>
      <c r="B90" s="81"/>
      <c r="C90" s="82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98"/>
      <c r="AM90" s="1"/>
      <c r="AN90" s="1"/>
      <c r="AO90" s="1"/>
      <c r="AP90" s="1"/>
      <c r="AQ90" s="1"/>
      <c r="AR90" s="1"/>
    </row>
    <row r="91" spans="1:44" s="62" customFormat="1" ht="12" x14ac:dyDescent="0.2">
      <c r="A91" s="84" t="s">
        <v>249</v>
      </c>
      <c r="B91" s="81"/>
      <c r="C91" s="82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2"/>
      <c r="AM91" s="1"/>
      <c r="AN91" s="1"/>
      <c r="AO91" s="1"/>
      <c r="AP91" s="1"/>
      <c r="AQ91" s="1"/>
      <c r="AR91" s="1"/>
    </row>
    <row r="92" spans="1:44" ht="12" x14ac:dyDescent="0.2">
      <c r="A92" s="81" t="s">
        <v>256</v>
      </c>
      <c r="B92" s="81"/>
      <c r="C92" s="82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2"/>
    </row>
    <row r="93" spans="1:44" ht="12" x14ac:dyDescent="0.2">
      <c r="A93" s="81" t="s">
        <v>252</v>
      </c>
      <c r="B93" s="81"/>
      <c r="C93" s="82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2"/>
    </row>
    <row r="94" spans="1:44" ht="12" x14ac:dyDescent="0.2">
      <c r="A94" s="81" t="s">
        <v>253</v>
      </c>
      <c r="B94" s="81"/>
      <c r="C94" s="82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2"/>
    </row>
    <row r="95" spans="1:44" ht="12" x14ac:dyDescent="0.2">
      <c r="A95" s="81" t="s">
        <v>257</v>
      </c>
      <c r="B95" s="81"/>
      <c r="C95" s="82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2"/>
      <c r="AC95" s="1"/>
      <c r="AD95" s="1"/>
      <c r="AE95" s="1"/>
      <c r="AF95" s="1"/>
      <c r="AG95" s="1"/>
      <c r="AH95" s="1"/>
      <c r="AI95" s="1"/>
      <c r="AJ95" s="1"/>
      <c r="AK95" s="1"/>
      <c r="AL95" s="1"/>
      <c r="AQ95" s="62"/>
      <c r="AR95" s="62"/>
    </row>
    <row r="96" spans="1:44" ht="12" x14ac:dyDescent="0.2">
      <c r="A96" s="81" t="s">
        <v>250</v>
      </c>
      <c r="B96" s="81"/>
      <c r="C96" s="82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2"/>
      <c r="AC96" s="1"/>
      <c r="AD96" s="1"/>
      <c r="AE96" s="1"/>
      <c r="AF96" s="1"/>
      <c r="AG96" s="1"/>
      <c r="AH96" s="1"/>
      <c r="AI96" s="1"/>
      <c r="AJ96" s="1"/>
      <c r="AK96" s="1"/>
      <c r="AL96" s="1"/>
      <c r="AQ96" s="62"/>
      <c r="AR96" s="62"/>
    </row>
    <row r="97" spans="1:44" ht="12" x14ac:dyDescent="0.2">
      <c r="A97" s="88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2"/>
      <c r="T97" s="82"/>
      <c r="AC97" s="1"/>
      <c r="AD97" s="1"/>
      <c r="AE97" s="1"/>
      <c r="AF97" s="1"/>
      <c r="AG97" s="1"/>
      <c r="AH97" s="1"/>
      <c r="AI97" s="1"/>
      <c r="AJ97" s="1"/>
      <c r="AK97" s="1"/>
      <c r="AL97" s="1"/>
      <c r="AQ97" s="62"/>
      <c r="AR97" s="62"/>
    </row>
  </sheetData>
  <sheetProtection algorithmName="SHA-512" hashValue="f9fhWHN+CwgVPQiGYtCN7NxkehpiDzWJvjE9QcirZ7A/KXWoFFcj/9vKRbF96wkfq2Zf/nSXpgysesLio+pPPA==" saltValue="agVMAjBgYPn445hhkVwI1g==" spinCount="100000" sheet="1" objects="1" scenarios="1"/>
  <mergeCells count="60">
    <mergeCell ref="A1:AL1"/>
    <mergeCell ref="A2:AL2"/>
    <mergeCell ref="A3:AL3"/>
    <mergeCell ref="A4:A6"/>
    <mergeCell ref="B4:B6"/>
    <mergeCell ref="C4:C6"/>
    <mergeCell ref="D4:D6"/>
    <mergeCell ref="E4:E6"/>
    <mergeCell ref="F4:F6"/>
    <mergeCell ref="G4:AJ4"/>
    <mergeCell ref="AK4:AL4"/>
    <mergeCell ref="G5:I5"/>
    <mergeCell ref="J5:L5"/>
    <mergeCell ref="M5:O5"/>
    <mergeCell ref="P5:R5"/>
    <mergeCell ref="S5:U5"/>
    <mergeCell ref="AK5:AK6"/>
    <mergeCell ref="AL5:AL6"/>
    <mergeCell ref="A7:F7"/>
    <mergeCell ref="G7:AJ7"/>
    <mergeCell ref="AK7:AL7"/>
    <mergeCell ref="V5:X5"/>
    <mergeCell ref="Y5:AA5"/>
    <mergeCell ref="AB5:AD5"/>
    <mergeCell ref="AE5:AG5"/>
    <mergeCell ref="AH5:AJ5"/>
    <mergeCell ref="A25:F25"/>
    <mergeCell ref="G25:AJ25"/>
    <mergeCell ref="AK25:AL25"/>
    <mergeCell ref="A28:F28"/>
    <mergeCell ref="A29:AL29"/>
    <mergeCell ref="A33:AL33"/>
    <mergeCell ref="F30:F32"/>
    <mergeCell ref="G30:AJ30"/>
    <mergeCell ref="AK30:AL30"/>
    <mergeCell ref="G31:I31"/>
    <mergeCell ref="J31:L31"/>
    <mergeCell ref="M31:O31"/>
    <mergeCell ref="P31:R31"/>
    <mergeCell ref="S31:U31"/>
    <mergeCell ref="V31:X31"/>
    <mergeCell ref="Y31:AA31"/>
    <mergeCell ref="A30:A32"/>
    <mergeCell ref="B30:B32"/>
    <mergeCell ref="C30:C32"/>
    <mergeCell ref="D30:D32"/>
    <mergeCell ref="E30:E32"/>
    <mergeCell ref="AB31:AD31"/>
    <mergeCell ref="AE31:AG31"/>
    <mergeCell ref="AH31:AJ31"/>
    <mergeCell ref="AK31:AK32"/>
    <mergeCell ref="AL31:AL32"/>
    <mergeCell ref="A72:F72"/>
    <mergeCell ref="A73:F73"/>
    <mergeCell ref="A45:F45"/>
    <mergeCell ref="A46:AL46"/>
    <mergeCell ref="A56:F56"/>
    <mergeCell ref="A57:AL57"/>
    <mergeCell ref="A66:AL66"/>
    <mergeCell ref="A71:F71"/>
  </mergeCells>
  <printOptions horizontalCentered="1"/>
  <pageMargins left="0.47244094488188981" right="0.47244094488188981" top="0.27559055118110237" bottom="0.27559055118110237" header="0.11811023622047245" footer="0.11811023622047245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AQ97"/>
  <sheetViews>
    <sheetView zoomScaleNormal="100" workbookViewId="0">
      <selection activeCell="A23" sqref="A23:XFD23"/>
    </sheetView>
  </sheetViews>
  <sheetFormatPr defaultColWidth="9.140625" defaultRowHeight="11.25" x14ac:dyDescent="0.25"/>
  <cols>
    <col min="1" max="1" width="42.85546875" style="1" customWidth="1"/>
    <col min="2" max="2" width="13.28515625" style="1" customWidth="1"/>
    <col min="3" max="3" width="13" style="62" customWidth="1"/>
    <col min="4" max="6" width="4.5703125" style="62" customWidth="1"/>
    <col min="7" max="36" width="3.7109375" style="62" customWidth="1"/>
    <col min="37" max="38" width="5.5703125" style="62" customWidth="1"/>
    <col min="39" max="39" width="12.140625" style="1" customWidth="1"/>
    <col min="40" max="40" width="15.28515625" style="1" customWidth="1"/>
    <col min="41" max="41" width="15" style="1" customWidth="1"/>
    <col min="42" max="16384" width="9.140625" style="1"/>
  </cols>
  <sheetData>
    <row r="1" spans="1:41" ht="12.6" customHeight="1" thickBot="1" x14ac:dyDescent="0.3">
      <c r="A1" s="275" t="s">
        <v>39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7"/>
    </row>
    <row r="2" spans="1:41" ht="12.6" customHeight="1" thickBot="1" x14ac:dyDescent="0.3">
      <c r="A2" s="310" t="s">
        <v>1154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  <c r="AH2" s="311"/>
      <c r="AI2" s="311"/>
      <c r="AJ2" s="311"/>
      <c r="AK2" s="311"/>
      <c r="AL2" s="312"/>
    </row>
    <row r="3" spans="1:41" ht="12.6" customHeight="1" thickBot="1" x14ac:dyDescent="0.3">
      <c r="A3" s="298" t="s">
        <v>28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300"/>
    </row>
    <row r="4" spans="1:41" ht="12.6" customHeight="1" thickBot="1" x14ac:dyDescent="0.3">
      <c r="A4" s="279" t="s">
        <v>215</v>
      </c>
      <c r="B4" s="281" t="s">
        <v>216</v>
      </c>
      <c r="C4" s="284" t="s">
        <v>214</v>
      </c>
      <c r="D4" s="287" t="s">
        <v>211</v>
      </c>
      <c r="E4" s="287" t="s">
        <v>47</v>
      </c>
      <c r="F4" s="272" t="s">
        <v>254</v>
      </c>
      <c r="G4" s="275" t="s">
        <v>0</v>
      </c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7"/>
      <c r="AK4" s="275"/>
      <c r="AL4" s="277"/>
    </row>
    <row r="5" spans="1:41" ht="12.6" customHeight="1" x14ac:dyDescent="0.25">
      <c r="A5" s="279"/>
      <c r="B5" s="282"/>
      <c r="C5" s="285"/>
      <c r="D5" s="288"/>
      <c r="E5" s="288"/>
      <c r="F5" s="273"/>
      <c r="G5" s="307" t="s">
        <v>2</v>
      </c>
      <c r="H5" s="308"/>
      <c r="I5" s="309"/>
      <c r="J5" s="307" t="s">
        <v>3</v>
      </c>
      <c r="K5" s="308"/>
      <c r="L5" s="309"/>
      <c r="M5" s="307" t="s">
        <v>4</v>
      </c>
      <c r="N5" s="308"/>
      <c r="O5" s="309"/>
      <c r="P5" s="307" t="s">
        <v>5</v>
      </c>
      <c r="Q5" s="308"/>
      <c r="R5" s="309"/>
      <c r="S5" s="307" t="s">
        <v>6</v>
      </c>
      <c r="T5" s="308"/>
      <c r="U5" s="309"/>
      <c r="V5" s="307" t="s">
        <v>7</v>
      </c>
      <c r="W5" s="308"/>
      <c r="X5" s="309"/>
      <c r="Y5" s="307" t="s">
        <v>8</v>
      </c>
      <c r="Z5" s="308"/>
      <c r="AA5" s="309"/>
      <c r="AB5" s="307" t="s">
        <v>9</v>
      </c>
      <c r="AC5" s="308"/>
      <c r="AD5" s="309"/>
      <c r="AE5" s="307" t="s">
        <v>10</v>
      </c>
      <c r="AF5" s="308"/>
      <c r="AG5" s="309"/>
      <c r="AH5" s="307" t="s">
        <v>11</v>
      </c>
      <c r="AI5" s="308"/>
      <c r="AJ5" s="309"/>
      <c r="AK5" s="270" t="s">
        <v>220</v>
      </c>
      <c r="AL5" s="270" t="s">
        <v>54</v>
      </c>
      <c r="AM5" s="9"/>
      <c r="AN5" s="9"/>
      <c r="AO5" s="9"/>
    </row>
    <row r="6" spans="1:41" ht="12.6" customHeight="1" thickBot="1" x14ac:dyDescent="0.3">
      <c r="A6" s="280"/>
      <c r="B6" s="283"/>
      <c r="C6" s="286"/>
      <c r="D6" s="289"/>
      <c r="E6" s="289"/>
      <c r="F6" s="274"/>
      <c r="G6" s="204" t="s">
        <v>1</v>
      </c>
      <c r="H6" s="206" t="s">
        <v>12</v>
      </c>
      <c r="I6" s="63" t="s">
        <v>22</v>
      </c>
      <c r="J6" s="204" t="s">
        <v>1</v>
      </c>
      <c r="K6" s="206" t="s">
        <v>12</v>
      </c>
      <c r="L6" s="63" t="s">
        <v>22</v>
      </c>
      <c r="M6" s="204" t="s">
        <v>1</v>
      </c>
      <c r="N6" s="206" t="s">
        <v>12</v>
      </c>
      <c r="O6" s="63" t="s">
        <v>22</v>
      </c>
      <c r="P6" s="204" t="s">
        <v>1</v>
      </c>
      <c r="Q6" s="206" t="s">
        <v>12</v>
      </c>
      <c r="R6" s="63" t="s">
        <v>22</v>
      </c>
      <c r="S6" s="204" t="s">
        <v>1</v>
      </c>
      <c r="T6" s="206" t="s">
        <v>12</v>
      </c>
      <c r="U6" s="63" t="s">
        <v>22</v>
      </c>
      <c r="V6" s="204" t="s">
        <v>1</v>
      </c>
      <c r="W6" s="206" t="s">
        <v>12</v>
      </c>
      <c r="X6" s="63" t="s">
        <v>22</v>
      </c>
      <c r="Y6" s="204" t="s">
        <v>1</v>
      </c>
      <c r="Z6" s="206" t="s">
        <v>12</v>
      </c>
      <c r="AA6" s="63" t="s">
        <v>22</v>
      </c>
      <c r="AB6" s="204" t="s">
        <v>1</v>
      </c>
      <c r="AC6" s="206" t="s">
        <v>12</v>
      </c>
      <c r="AD6" s="63" t="s">
        <v>22</v>
      </c>
      <c r="AE6" s="204" t="s">
        <v>1</v>
      </c>
      <c r="AF6" s="206" t="s">
        <v>12</v>
      </c>
      <c r="AG6" s="63" t="s">
        <v>22</v>
      </c>
      <c r="AH6" s="204" t="s">
        <v>1</v>
      </c>
      <c r="AI6" s="206" t="s">
        <v>12</v>
      </c>
      <c r="AJ6" s="63" t="s">
        <v>22</v>
      </c>
      <c r="AK6" s="271"/>
      <c r="AL6" s="271"/>
      <c r="AM6" s="3"/>
      <c r="AN6" s="3"/>
      <c r="AO6" s="3"/>
    </row>
    <row r="7" spans="1:41" ht="12.6" customHeight="1" thickBot="1" x14ac:dyDescent="0.3">
      <c r="A7" s="301" t="s">
        <v>55</v>
      </c>
      <c r="B7" s="302"/>
      <c r="C7" s="302"/>
      <c r="D7" s="302"/>
      <c r="E7" s="302"/>
      <c r="F7" s="303"/>
      <c r="G7" s="304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6"/>
      <c r="AK7" s="293"/>
      <c r="AL7" s="294"/>
    </row>
    <row r="8" spans="1:41" ht="12.6" customHeight="1" x14ac:dyDescent="0.25">
      <c r="A8" s="146" t="s">
        <v>40</v>
      </c>
      <c r="B8" s="211" t="s">
        <v>271</v>
      </c>
      <c r="C8" s="109" t="s">
        <v>228</v>
      </c>
      <c r="D8" s="95" t="s">
        <v>212</v>
      </c>
      <c r="E8" s="95" t="s">
        <v>37</v>
      </c>
      <c r="F8" s="123">
        <v>60</v>
      </c>
      <c r="G8" s="122">
        <v>2</v>
      </c>
      <c r="H8" s="109">
        <v>9</v>
      </c>
      <c r="I8" s="123" t="s">
        <v>36</v>
      </c>
      <c r="J8" s="122">
        <v>2</v>
      </c>
      <c r="K8" s="109">
        <v>9</v>
      </c>
      <c r="L8" s="123" t="s">
        <v>36</v>
      </c>
      <c r="M8" s="122">
        <v>2</v>
      </c>
      <c r="N8" s="109">
        <v>9</v>
      </c>
      <c r="O8" s="123" t="s">
        <v>36</v>
      </c>
      <c r="P8" s="122">
        <v>2</v>
      </c>
      <c r="Q8" s="109">
        <v>9</v>
      </c>
      <c r="R8" s="123" t="s">
        <v>36</v>
      </c>
      <c r="S8" s="122">
        <v>2</v>
      </c>
      <c r="T8" s="109">
        <v>9</v>
      </c>
      <c r="U8" s="123" t="s">
        <v>36</v>
      </c>
      <c r="V8" s="122">
        <v>2</v>
      </c>
      <c r="W8" s="109">
        <v>9</v>
      </c>
      <c r="X8" s="123" t="s">
        <v>36</v>
      </c>
      <c r="Y8" s="122">
        <v>2</v>
      </c>
      <c r="Z8" s="109">
        <v>9</v>
      </c>
      <c r="AA8" s="123" t="s">
        <v>37</v>
      </c>
      <c r="AB8" s="122">
        <v>2</v>
      </c>
      <c r="AC8" s="109">
        <v>9</v>
      </c>
      <c r="AD8" s="123" t="s">
        <v>37</v>
      </c>
      <c r="AE8" s="15"/>
      <c r="AF8" s="16"/>
      <c r="AG8" s="17"/>
      <c r="AH8" s="18"/>
      <c r="AI8" s="19"/>
      <c r="AJ8" s="20"/>
      <c r="AK8" s="89">
        <f>SUM(G8,J8,M8,P8,S8,V8,Y8,AB8,AE8,AH8)*15</f>
        <v>240</v>
      </c>
      <c r="AL8" s="105">
        <f>SUM(H8,K8,N8,Q8,T8,W8,Z8,AC8,AF8,AI8)</f>
        <v>72</v>
      </c>
      <c r="AM8" s="10"/>
      <c r="AN8" s="10"/>
      <c r="AO8" s="10"/>
    </row>
    <row r="9" spans="1:41" ht="12.6" customHeight="1" x14ac:dyDescent="0.2">
      <c r="A9" s="147" t="s">
        <v>175</v>
      </c>
      <c r="B9" s="212" t="s">
        <v>272</v>
      </c>
      <c r="C9" s="55" t="s">
        <v>572</v>
      </c>
      <c r="D9" s="49"/>
      <c r="E9" s="49"/>
      <c r="F9" s="50"/>
      <c r="G9" s="53"/>
      <c r="H9" s="55"/>
      <c r="I9" s="54"/>
      <c r="J9" s="53"/>
      <c r="K9" s="55"/>
      <c r="L9" s="54"/>
      <c r="M9" s="53"/>
      <c r="N9" s="55"/>
      <c r="O9" s="54"/>
      <c r="P9" s="53"/>
      <c r="Q9" s="55"/>
      <c r="R9" s="54"/>
      <c r="S9" s="53"/>
      <c r="T9" s="55"/>
      <c r="U9" s="54"/>
      <c r="V9" s="53"/>
      <c r="W9" s="55"/>
      <c r="X9" s="54"/>
      <c r="Y9" s="53"/>
      <c r="Z9" s="55"/>
      <c r="AA9" s="54"/>
      <c r="AB9" s="53">
        <v>0</v>
      </c>
      <c r="AC9" s="55">
        <v>2</v>
      </c>
      <c r="AD9" s="54" t="s">
        <v>60</v>
      </c>
      <c r="AE9" s="23"/>
      <c r="AF9" s="24"/>
      <c r="AG9" s="25"/>
      <c r="AH9" s="26"/>
      <c r="AI9" s="27"/>
      <c r="AJ9" s="28"/>
      <c r="AK9" s="90">
        <f t="shared" ref="AK9:AK23" si="0">SUM(G9,J9,M9,P9,S9,V9,Y9,AB9,AE9,AH9)*15</f>
        <v>0</v>
      </c>
      <c r="AL9" s="107">
        <f t="shared" ref="AL9:AL23" si="1">SUM(H9,K9,N9,Q9,T9,W9,Z9,AC9,AF9,AI9)</f>
        <v>2</v>
      </c>
    </row>
    <row r="10" spans="1:41" ht="12.6" customHeight="1" x14ac:dyDescent="0.2">
      <c r="A10" s="147" t="s">
        <v>34</v>
      </c>
      <c r="B10" s="212" t="s">
        <v>332</v>
      </c>
      <c r="C10" s="55" t="s">
        <v>228</v>
      </c>
      <c r="D10" s="49" t="s">
        <v>213</v>
      </c>
      <c r="E10" s="49" t="s">
        <v>37</v>
      </c>
      <c r="F10" s="50">
        <v>60</v>
      </c>
      <c r="G10" s="53">
        <v>1</v>
      </c>
      <c r="H10" s="55">
        <v>4</v>
      </c>
      <c r="I10" s="54" t="s">
        <v>37</v>
      </c>
      <c r="J10" s="53">
        <v>1</v>
      </c>
      <c r="K10" s="55">
        <v>4</v>
      </c>
      <c r="L10" s="54" t="s">
        <v>36</v>
      </c>
      <c r="M10" s="53">
        <v>1</v>
      </c>
      <c r="N10" s="55">
        <v>4</v>
      </c>
      <c r="O10" s="54" t="s">
        <v>37</v>
      </c>
      <c r="P10" s="53">
        <v>1</v>
      </c>
      <c r="Q10" s="55">
        <v>4</v>
      </c>
      <c r="R10" s="54" t="s">
        <v>36</v>
      </c>
      <c r="S10" s="53">
        <v>1</v>
      </c>
      <c r="T10" s="55">
        <v>4</v>
      </c>
      <c r="U10" s="54" t="s">
        <v>37</v>
      </c>
      <c r="V10" s="53">
        <v>1</v>
      </c>
      <c r="W10" s="55">
        <v>4</v>
      </c>
      <c r="X10" s="54" t="s">
        <v>36</v>
      </c>
      <c r="Y10" s="53">
        <v>1</v>
      </c>
      <c r="Z10" s="55">
        <v>4</v>
      </c>
      <c r="AA10" s="54" t="s">
        <v>37</v>
      </c>
      <c r="AB10" s="53">
        <v>1</v>
      </c>
      <c r="AC10" s="55">
        <v>4</v>
      </c>
      <c r="AD10" s="54" t="s">
        <v>37</v>
      </c>
      <c r="AE10" s="23"/>
      <c r="AF10" s="24"/>
      <c r="AG10" s="25"/>
      <c r="AH10" s="26"/>
      <c r="AI10" s="27"/>
      <c r="AJ10" s="28"/>
      <c r="AK10" s="90">
        <f>SUM(G10,J10,M10,P10,S10,V10,Y10,AB10,AE10,AH10)*15</f>
        <v>120</v>
      </c>
      <c r="AL10" s="107">
        <f>SUM(H10,K10,N10,Q10,T10,W10,Z10,AC10,AF10,AI10)</f>
        <v>32</v>
      </c>
    </row>
    <row r="11" spans="1:41" ht="12.6" customHeight="1" x14ac:dyDescent="0.2">
      <c r="A11" s="147" t="s">
        <v>44</v>
      </c>
      <c r="B11" s="212" t="s">
        <v>274</v>
      </c>
      <c r="C11" s="55" t="s">
        <v>228</v>
      </c>
      <c r="D11" s="49" t="s">
        <v>213</v>
      </c>
      <c r="E11" s="49" t="s">
        <v>217</v>
      </c>
      <c r="F11" s="50">
        <v>45</v>
      </c>
      <c r="G11" s="53">
        <v>1</v>
      </c>
      <c r="H11" s="55">
        <v>3</v>
      </c>
      <c r="I11" s="54" t="s">
        <v>37</v>
      </c>
      <c r="J11" s="53">
        <v>1</v>
      </c>
      <c r="K11" s="55">
        <v>3</v>
      </c>
      <c r="L11" s="54" t="s">
        <v>37</v>
      </c>
      <c r="M11" s="53"/>
      <c r="N11" s="55"/>
      <c r="O11" s="54"/>
      <c r="P11" s="53"/>
      <c r="Q11" s="55"/>
      <c r="R11" s="54"/>
      <c r="S11" s="53"/>
      <c r="T11" s="55"/>
      <c r="U11" s="54"/>
      <c r="V11" s="53"/>
      <c r="W11" s="55"/>
      <c r="X11" s="54"/>
      <c r="Y11" s="53"/>
      <c r="Z11" s="55"/>
      <c r="AA11" s="54"/>
      <c r="AB11" s="53"/>
      <c r="AC11" s="55"/>
      <c r="AD11" s="54"/>
      <c r="AE11" s="23"/>
      <c r="AF11" s="24"/>
      <c r="AG11" s="25"/>
      <c r="AH11" s="26"/>
      <c r="AI11" s="27"/>
      <c r="AJ11" s="28"/>
      <c r="AK11" s="90">
        <f t="shared" si="0"/>
        <v>30</v>
      </c>
      <c r="AL11" s="107">
        <f t="shared" si="1"/>
        <v>6</v>
      </c>
    </row>
    <row r="12" spans="1:41" ht="12.6" customHeight="1" x14ac:dyDescent="0.2">
      <c r="A12" s="147" t="s">
        <v>1045</v>
      </c>
      <c r="B12" s="212" t="s">
        <v>273</v>
      </c>
      <c r="C12" s="55" t="s">
        <v>228</v>
      </c>
      <c r="D12" s="49" t="s">
        <v>213</v>
      </c>
      <c r="E12" s="49" t="s">
        <v>217</v>
      </c>
      <c r="F12" s="50">
        <v>45</v>
      </c>
      <c r="G12" s="213"/>
      <c r="H12" s="214"/>
      <c r="I12" s="215"/>
      <c r="J12" s="213"/>
      <c r="K12" s="214"/>
      <c r="L12" s="215"/>
      <c r="M12" s="53">
        <v>1</v>
      </c>
      <c r="N12" s="55">
        <v>3</v>
      </c>
      <c r="O12" s="54" t="s">
        <v>37</v>
      </c>
      <c r="P12" s="53">
        <v>1</v>
      </c>
      <c r="Q12" s="55">
        <v>3</v>
      </c>
      <c r="R12" s="54" t="s">
        <v>37</v>
      </c>
      <c r="S12" s="23"/>
      <c r="T12" s="24"/>
      <c r="U12" s="25"/>
      <c r="V12" s="23"/>
      <c r="W12" s="24"/>
      <c r="X12" s="25"/>
      <c r="Y12" s="23"/>
      <c r="Z12" s="24"/>
      <c r="AA12" s="25"/>
      <c r="AB12" s="23"/>
      <c r="AC12" s="24"/>
      <c r="AD12" s="25"/>
      <c r="AE12" s="23"/>
      <c r="AF12" s="24"/>
      <c r="AG12" s="25"/>
      <c r="AH12" s="26"/>
      <c r="AI12" s="27"/>
      <c r="AJ12" s="28"/>
      <c r="AK12" s="90">
        <f>SUM(G12,J12,M12,P12,S12,V12,Y12,AB12,AE12,AH12)*15</f>
        <v>30</v>
      </c>
      <c r="AL12" s="107">
        <f>SUM(H12,K12,N12,Q12,T12,W12,Z12,AC12,AF12,AI12)</f>
        <v>6</v>
      </c>
    </row>
    <row r="13" spans="1:41" ht="12.6" customHeight="1" x14ac:dyDescent="0.2">
      <c r="A13" s="143" t="s">
        <v>48</v>
      </c>
      <c r="B13" s="212" t="s">
        <v>275</v>
      </c>
      <c r="C13" s="55" t="s">
        <v>228</v>
      </c>
      <c r="D13" s="49" t="s">
        <v>213</v>
      </c>
      <c r="E13" s="49" t="s">
        <v>37</v>
      </c>
      <c r="F13" s="50">
        <v>60</v>
      </c>
      <c r="G13" s="53"/>
      <c r="H13" s="55"/>
      <c r="I13" s="54"/>
      <c r="J13" s="53"/>
      <c r="K13" s="55"/>
      <c r="L13" s="54"/>
      <c r="M13" s="53"/>
      <c r="N13" s="55"/>
      <c r="O13" s="54"/>
      <c r="P13" s="53"/>
      <c r="Q13" s="55"/>
      <c r="R13" s="54"/>
      <c r="S13" s="53">
        <v>1</v>
      </c>
      <c r="T13" s="55">
        <v>2</v>
      </c>
      <c r="U13" s="54" t="s">
        <v>37</v>
      </c>
      <c r="V13" s="53">
        <v>1</v>
      </c>
      <c r="W13" s="55">
        <v>2</v>
      </c>
      <c r="X13" s="54" t="s">
        <v>37</v>
      </c>
      <c r="Y13" s="53">
        <v>1</v>
      </c>
      <c r="Z13" s="55">
        <v>2</v>
      </c>
      <c r="AA13" s="54" t="s">
        <v>37</v>
      </c>
      <c r="AB13" s="53">
        <v>1</v>
      </c>
      <c r="AC13" s="55">
        <v>2</v>
      </c>
      <c r="AD13" s="54" t="s">
        <v>37</v>
      </c>
      <c r="AE13" s="23"/>
      <c r="AF13" s="24"/>
      <c r="AG13" s="25"/>
      <c r="AH13" s="26"/>
      <c r="AI13" s="27"/>
      <c r="AJ13" s="28"/>
      <c r="AK13" s="90">
        <f t="shared" si="0"/>
        <v>60</v>
      </c>
      <c r="AL13" s="107">
        <f t="shared" si="1"/>
        <v>8</v>
      </c>
    </row>
    <row r="14" spans="1:41" s="218" customFormat="1" ht="12.6" customHeight="1" x14ac:dyDescent="0.2">
      <c r="A14" s="147" t="s">
        <v>1031</v>
      </c>
      <c r="B14" s="212" t="s">
        <v>1068</v>
      </c>
      <c r="C14" s="55" t="s">
        <v>228</v>
      </c>
      <c r="D14" s="49" t="s">
        <v>213</v>
      </c>
      <c r="E14" s="49" t="s">
        <v>37</v>
      </c>
      <c r="F14" s="50">
        <v>60</v>
      </c>
      <c r="G14" s="53"/>
      <c r="H14" s="55"/>
      <c r="I14" s="54"/>
      <c r="J14" s="53"/>
      <c r="K14" s="55"/>
      <c r="L14" s="54"/>
      <c r="M14" s="53"/>
      <c r="N14" s="55"/>
      <c r="O14" s="54"/>
      <c r="P14" s="53"/>
      <c r="Q14" s="55"/>
      <c r="R14" s="54"/>
      <c r="S14" s="53"/>
      <c r="T14" s="55"/>
      <c r="U14" s="54"/>
      <c r="V14" s="53"/>
      <c r="W14" s="55"/>
      <c r="X14" s="54"/>
      <c r="Y14" s="53">
        <v>1</v>
      </c>
      <c r="Z14" s="55">
        <v>3</v>
      </c>
      <c r="AA14" s="54" t="s">
        <v>37</v>
      </c>
      <c r="AB14" s="53">
        <v>1</v>
      </c>
      <c r="AC14" s="55">
        <v>3</v>
      </c>
      <c r="AD14" s="54" t="s">
        <v>37</v>
      </c>
      <c r="AE14" s="53"/>
      <c r="AF14" s="55"/>
      <c r="AG14" s="54"/>
      <c r="AH14" s="26"/>
      <c r="AI14" s="27"/>
      <c r="AJ14" s="28"/>
      <c r="AK14" s="216">
        <f t="shared" si="0"/>
        <v>30</v>
      </c>
      <c r="AL14" s="217">
        <f t="shared" si="1"/>
        <v>6</v>
      </c>
    </row>
    <row r="15" spans="1:41" s="218" customFormat="1" ht="12.6" customHeight="1" x14ac:dyDescent="0.2">
      <c r="A15" s="147" t="s">
        <v>341</v>
      </c>
      <c r="B15" s="212" t="s">
        <v>1071</v>
      </c>
      <c r="C15" s="55" t="s">
        <v>228</v>
      </c>
      <c r="D15" s="49" t="s">
        <v>212</v>
      </c>
      <c r="E15" s="49" t="s">
        <v>37</v>
      </c>
      <c r="F15" s="50">
        <v>60</v>
      </c>
      <c r="G15" s="53"/>
      <c r="H15" s="55"/>
      <c r="I15" s="54"/>
      <c r="J15" s="53"/>
      <c r="K15" s="55"/>
      <c r="L15" s="54"/>
      <c r="M15" s="53"/>
      <c r="N15" s="55"/>
      <c r="O15" s="54"/>
      <c r="P15" s="53"/>
      <c r="Q15" s="55"/>
      <c r="R15" s="54"/>
      <c r="S15" s="53"/>
      <c r="T15" s="55"/>
      <c r="U15" s="54"/>
      <c r="V15" s="53"/>
      <c r="W15" s="55"/>
      <c r="X15" s="54"/>
      <c r="Y15" s="53">
        <v>0.5</v>
      </c>
      <c r="Z15" s="55">
        <v>2</v>
      </c>
      <c r="AA15" s="54" t="s">
        <v>37</v>
      </c>
      <c r="AB15" s="53">
        <v>0.5</v>
      </c>
      <c r="AC15" s="55">
        <v>2</v>
      </c>
      <c r="AD15" s="54" t="s">
        <v>37</v>
      </c>
      <c r="AE15" s="53">
        <v>0.5</v>
      </c>
      <c r="AF15" s="55">
        <v>2</v>
      </c>
      <c r="AG15" s="54" t="s">
        <v>37</v>
      </c>
      <c r="AH15" s="26"/>
      <c r="AI15" s="27"/>
      <c r="AJ15" s="28"/>
      <c r="AK15" s="216">
        <f>SUM(G15,J15,M15,P15,S15,V15,Y15,AB15,AE15,AH15)*15</f>
        <v>22.5</v>
      </c>
      <c r="AL15" s="217">
        <f>SUM(H15,K15,N15,Q15,T15,W15,Z15,AC15,AF15,AI15)</f>
        <v>6</v>
      </c>
    </row>
    <row r="16" spans="1:41" s="218" customFormat="1" ht="12.6" customHeight="1" thickBot="1" x14ac:dyDescent="0.25">
      <c r="A16" s="145" t="s">
        <v>38</v>
      </c>
      <c r="B16" s="219" t="s">
        <v>276</v>
      </c>
      <c r="C16" s="76" t="s">
        <v>228</v>
      </c>
      <c r="D16" s="66" t="s">
        <v>213</v>
      </c>
      <c r="E16" s="66" t="s">
        <v>37</v>
      </c>
      <c r="F16" s="67">
        <v>45</v>
      </c>
      <c r="G16" s="75">
        <v>3</v>
      </c>
      <c r="H16" s="76">
        <v>2</v>
      </c>
      <c r="I16" s="77" t="s">
        <v>37</v>
      </c>
      <c r="J16" s="75">
        <v>3</v>
      </c>
      <c r="K16" s="76">
        <v>2</v>
      </c>
      <c r="L16" s="77" t="s">
        <v>37</v>
      </c>
      <c r="M16" s="75">
        <v>3</v>
      </c>
      <c r="N16" s="76">
        <v>2</v>
      </c>
      <c r="O16" s="77" t="s">
        <v>37</v>
      </c>
      <c r="P16" s="75">
        <v>3</v>
      </c>
      <c r="Q16" s="76">
        <v>2</v>
      </c>
      <c r="R16" s="77" t="s">
        <v>37</v>
      </c>
      <c r="S16" s="75"/>
      <c r="T16" s="76"/>
      <c r="U16" s="77"/>
      <c r="V16" s="75"/>
      <c r="W16" s="76"/>
      <c r="X16" s="77"/>
      <c r="Y16" s="75"/>
      <c r="Z16" s="76"/>
      <c r="AA16" s="77"/>
      <c r="AB16" s="75"/>
      <c r="AC16" s="76"/>
      <c r="AD16" s="77"/>
      <c r="AE16" s="75"/>
      <c r="AF16" s="76"/>
      <c r="AG16" s="77"/>
      <c r="AH16" s="220"/>
      <c r="AI16" s="221"/>
      <c r="AJ16" s="222"/>
      <c r="AK16" s="223">
        <f t="shared" si="0"/>
        <v>180</v>
      </c>
      <c r="AL16" s="224">
        <f t="shared" si="1"/>
        <v>8</v>
      </c>
    </row>
    <row r="17" spans="1:41" ht="12.6" customHeight="1" x14ac:dyDescent="0.2">
      <c r="A17" s="146" t="s">
        <v>29</v>
      </c>
      <c r="B17" s="211" t="s">
        <v>277</v>
      </c>
      <c r="C17" s="109" t="s">
        <v>228</v>
      </c>
      <c r="D17" s="95" t="s">
        <v>213</v>
      </c>
      <c r="E17" s="95" t="s">
        <v>217</v>
      </c>
      <c r="F17" s="96">
        <v>45</v>
      </c>
      <c r="G17" s="122">
        <v>2</v>
      </c>
      <c r="H17" s="109">
        <v>2</v>
      </c>
      <c r="I17" s="123" t="s">
        <v>37</v>
      </c>
      <c r="J17" s="122">
        <v>2</v>
      </c>
      <c r="K17" s="109">
        <v>2</v>
      </c>
      <c r="L17" s="123" t="s">
        <v>36</v>
      </c>
      <c r="M17" s="122">
        <v>1</v>
      </c>
      <c r="N17" s="109">
        <v>1</v>
      </c>
      <c r="O17" s="123" t="s">
        <v>37</v>
      </c>
      <c r="P17" s="122">
        <v>1</v>
      </c>
      <c r="Q17" s="109">
        <v>1</v>
      </c>
      <c r="R17" s="123" t="s">
        <v>36</v>
      </c>
      <c r="S17" s="122">
        <v>1</v>
      </c>
      <c r="T17" s="109">
        <v>1</v>
      </c>
      <c r="U17" s="123" t="s">
        <v>37</v>
      </c>
      <c r="V17" s="122">
        <v>1</v>
      </c>
      <c r="W17" s="109">
        <v>1</v>
      </c>
      <c r="X17" s="123" t="s">
        <v>36</v>
      </c>
      <c r="Y17" s="122"/>
      <c r="Z17" s="109"/>
      <c r="AA17" s="123"/>
      <c r="AB17" s="122"/>
      <c r="AC17" s="16"/>
      <c r="AD17" s="17"/>
      <c r="AE17" s="15"/>
      <c r="AF17" s="16"/>
      <c r="AG17" s="17"/>
      <c r="AH17" s="18"/>
      <c r="AI17" s="19"/>
      <c r="AJ17" s="20"/>
      <c r="AK17" s="89">
        <f t="shared" si="0"/>
        <v>120</v>
      </c>
      <c r="AL17" s="105">
        <f t="shared" si="1"/>
        <v>8</v>
      </c>
    </row>
    <row r="18" spans="1:41" ht="12.6" customHeight="1" x14ac:dyDescent="0.2">
      <c r="A18" s="147" t="s">
        <v>30</v>
      </c>
      <c r="B18" s="212" t="s">
        <v>278</v>
      </c>
      <c r="C18" s="55" t="s">
        <v>228</v>
      </c>
      <c r="D18" s="49" t="s">
        <v>213</v>
      </c>
      <c r="E18" s="49" t="s">
        <v>217</v>
      </c>
      <c r="F18" s="50">
        <v>45</v>
      </c>
      <c r="G18" s="53">
        <v>2</v>
      </c>
      <c r="H18" s="55">
        <v>2</v>
      </c>
      <c r="I18" s="54" t="s">
        <v>37</v>
      </c>
      <c r="J18" s="53">
        <v>2</v>
      </c>
      <c r="K18" s="55">
        <v>2</v>
      </c>
      <c r="L18" s="54" t="s">
        <v>36</v>
      </c>
      <c r="M18" s="53">
        <v>1</v>
      </c>
      <c r="N18" s="55">
        <v>1</v>
      </c>
      <c r="O18" s="54" t="s">
        <v>37</v>
      </c>
      <c r="P18" s="53">
        <v>1</v>
      </c>
      <c r="Q18" s="55">
        <v>1</v>
      </c>
      <c r="R18" s="54" t="s">
        <v>36</v>
      </c>
      <c r="S18" s="53">
        <v>1</v>
      </c>
      <c r="T18" s="55">
        <v>1</v>
      </c>
      <c r="U18" s="54" t="s">
        <v>37</v>
      </c>
      <c r="V18" s="53">
        <v>1</v>
      </c>
      <c r="W18" s="55">
        <v>1</v>
      </c>
      <c r="X18" s="54" t="s">
        <v>36</v>
      </c>
      <c r="Y18" s="53"/>
      <c r="Z18" s="55"/>
      <c r="AA18" s="54"/>
      <c r="AB18" s="53"/>
      <c r="AC18" s="24"/>
      <c r="AD18" s="25"/>
      <c r="AE18" s="23"/>
      <c r="AF18" s="24"/>
      <c r="AG18" s="25"/>
      <c r="AH18" s="26"/>
      <c r="AI18" s="27"/>
      <c r="AJ18" s="28"/>
      <c r="AK18" s="90">
        <f t="shared" si="0"/>
        <v>120</v>
      </c>
      <c r="AL18" s="107">
        <f t="shared" si="1"/>
        <v>8</v>
      </c>
    </row>
    <row r="19" spans="1:41" ht="12.6" customHeight="1" x14ac:dyDescent="0.2">
      <c r="A19" s="147" t="s">
        <v>42</v>
      </c>
      <c r="B19" s="212" t="s">
        <v>279</v>
      </c>
      <c r="C19" s="55" t="s">
        <v>280</v>
      </c>
      <c r="D19" s="49" t="s">
        <v>213</v>
      </c>
      <c r="E19" s="49" t="s">
        <v>217</v>
      </c>
      <c r="F19" s="50">
        <v>45</v>
      </c>
      <c r="G19" s="53"/>
      <c r="H19" s="55"/>
      <c r="I19" s="54"/>
      <c r="J19" s="53"/>
      <c r="K19" s="55"/>
      <c r="L19" s="54"/>
      <c r="M19" s="53"/>
      <c r="N19" s="55"/>
      <c r="O19" s="54"/>
      <c r="P19" s="53"/>
      <c r="Q19" s="55"/>
      <c r="R19" s="54"/>
      <c r="S19" s="53"/>
      <c r="T19" s="55"/>
      <c r="U19" s="54"/>
      <c r="V19" s="53"/>
      <c r="W19" s="55"/>
      <c r="X19" s="54"/>
      <c r="Y19" s="53">
        <v>2</v>
      </c>
      <c r="Z19" s="55">
        <v>2</v>
      </c>
      <c r="AA19" s="54" t="s">
        <v>37</v>
      </c>
      <c r="AB19" s="53">
        <v>2</v>
      </c>
      <c r="AC19" s="24">
        <v>2</v>
      </c>
      <c r="AD19" s="25" t="s">
        <v>37</v>
      </c>
      <c r="AE19" s="23"/>
      <c r="AF19" s="24"/>
      <c r="AG19" s="25"/>
      <c r="AH19" s="26"/>
      <c r="AI19" s="27"/>
      <c r="AJ19" s="28"/>
      <c r="AK19" s="90">
        <f t="shared" si="0"/>
        <v>60</v>
      </c>
      <c r="AL19" s="107">
        <f t="shared" si="1"/>
        <v>4</v>
      </c>
    </row>
    <row r="20" spans="1:41" ht="12.6" customHeight="1" x14ac:dyDescent="0.2">
      <c r="A20" s="147" t="s">
        <v>20</v>
      </c>
      <c r="B20" s="212" t="s">
        <v>333</v>
      </c>
      <c r="C20" s="55"/>
      <c r="D20" s="49" t="s">
        <v>213</v>
      </c>
      <c r="E20" s="49" t="s">
        <v>218</v>
      </c>
      <c r="F20" s="50">
        <v>45</v>
      </c>
      <c r="G20" s="53">
        <v>2</v>
      </c>
      <c r="H20" s="55">
        <v>2</v>
      </c>
      <c r="I20" s="54" t="s">
        <v>36</v>
      </c>
      <c r="J20" s="53">
        <v>2</v>
      </c>
      <c r="K20" s="55">
        <v>2</v>
      </c>
      <c r="L20" s="54" t="s">
        <v>36</v>
      </c>
      <c r="M20" s="53">
        <v>2</v>
      </c>
      <c r="N20" s="55">
        <v>2</v>
      </c>
      <c r="O20" s="54" t="s">
        <v>36</v>
      </c>
      <c r="P20" s="53">
        <v>2</v>
      </c>
      <c r="Q20" s="55">
        <v>2</v>
      </c>
      <c r="R20" s="54" t="s">
        <v>36</v>
      </c>
      <c r="S20" s="53">
        <v>2</v>
      </c>
      <c r="T20" s="55">
        <v>2</v>
      </c>
      <c r="U20" s="54" t="s">
        <v>36</v>
      </c>
      <c r="V20" s="53">
        <v>2</v>
      </c>
      <c r="W20" s="55">
        <v>2</v>
      </c>
      <c r="X20" s="54" t="s">
        <v>36</v>
      </c>
      <c r="Y20" s="53"/>
      <c r="Z20" s="55"/>
      <c r="AA20" s="54"/>
      <c r="AB20" s="53"/>
      <c r="AC20" s="24"/>
      <c r="AD20" s="25"/>
      <c r="AE20" s="23"/>
      <c r="AF20" s="24"/>
      <c r="AG20" s="25"/>
      <c r="AH20" s="26"/>
      <c r="AI20" s="27"/>
      <c r="AJ20" s="28"/>
      <c r="AK20" s="90">
        <f t="shared" si="0"/>
        <v>180</v>
      </c>
      <c r="AL20" s="107">
        <f t="shared" si="1"/>
        <v>12</v>
      </c>
    </row>
    <row r="21" spans="1:41" ht="12.6" customHeight="1" x14ac:dyDescent="0.2">
      <c r="A21" s="147" t="s">
        <v>31</v>
      </c>
      <c r="B21" s="212" t="s">
        <v>334</v>
      </c>
      <c r="C21" s="55"/>
      <c r="D21" s="49" t="s">
        <v>213</v>
      </c>
      <c r="E21" s="49" t="s">
        <v>218</v>
      </c>
      <c r="F21" s="50">
        <v>45</v>
      </c>
      <c r="G21" s="53"/>
      <c r="H21" s="55"/>
      <c r="I21" s="54"/>
      <c r="J21" s="53"/>
      <c r="K21" s="55"/>
      <c r="L21" s="54"/>
      <c r="M21" s="53"/>
      <c r="N21" s="55"/>
      <c r="O21" s="54"/>
      <c r="P21" s="53"/>
      <c r="Q21" s="55"/>
      <c r="R21" s="54"/>
      <c r="S21" s="53"/>
      <c r="T21" s="55"/>
      <c r="U21" s="54"/>
      <c r="V21" s="53">
        <v>1</v>
      </c>
      <c r="W21" s="55">
        <v>2</v>
      </c>
      <c r="X21" s="54" t="s">
        <v>36</v>
      </c>
      <c r="Y21" s="53"/>
      <c r="Z21" s="55"/>
      <c r="AA21" s="54"/>
      <c r="AB21" s="53"/>
      <c r="AC21" s="24"/>
      <c r="AD21" s="25"/>
      <c r="AE21" s="23"/>
      <c r="AF21" s="24"/>
      <c r="AG21" s="25"/>
      <c r="AH21" s="26"/>
      <c r="AI21" s="27"/>
      <c r="AJ21" s="28"/>
      <c r="AK21" s="90">
        <f t="shared" si="0"/>
        <v>15</v>
      </c>
      <c r="AL21" s="107">
        <f t="shared" si="1"/>
        <v>2</v>
      </c>
    </row>
    <row r="22" spans="1:41" ht="12.6" customHeight="1" x14ac:dyDescent="0.2">
      <c r="A22" s="147" t="s">
        <v>32</v>
      </c>
      <c r="B22" s="212" t="s">
        <v>281</v>
      </c>
      <c r="C22" s="55" t="s">
        <v>228</v>
      </c>
      <c r="D22" s="49" t="s">
        <v>213</v>
      </c>
      <c r="E22" s="49" t="s">
        <v>218</v>
      </c>
      <c r="F22" s="50">
        <v>45</v>
      </c>
      <c r="G22" s="53">
        <v>1</v>
      </c>
      <c r="H22" s="55">
        <v>2</v>
      </c>
      <c r="I22" s="54" t="s">
        <v>37</v>
      </c>
      <c r="J22" s="53">
        <v>1</v>
      </c>
      <c r="K22" s="55">
        <v>2</v>
      </c>
      <c r="L22" s="54" t="s">
        <v>37</v>
      </c>
      <c r="M22" s="53"/>
      <c r="N22" s="55"/>
      <c r="O22" s="54"/>
      <c r="P22" s="53"/>
      <c r="Q22" s="55"/>
      <c r="R22" s="54"/>
      <c r="S22" s="53"/>
      <c r="T22" s="55"/>
      <c r="U22" s="54"/>
      <c r="V22" s="53"/>
      <c r="W22" s="55"/>
      <c r="X22" s="54"/>
      <c r="Y22" s="53"/>
      <c r="Z22" s="55"/>
      <c r="AA22" s="54"/>
      <c r="AB22" s="53"/>
      <c r="AC22" s="24"/>
      <c r="AD22" s="25"/>
      <c r="AE22" s="23"/>
      <c r="AF22" s="24"/>
      <c r="AG22" s="25"/>
      <c r="AH22" s="26"/>
      <c r="AI22" s="27"/>
      <c r="AJ22" s="28"/>
      <c r="AK22" s="90">
        <f t="shared" si="0"/>
        <v>30</v>
      </c>
      <c r="AL22" s="107">
        <f t="shared" si="1"/>
        <v>4</v>
      </c>
    </row>
    <row r="23" spans="1:41" s="218" customFormat="1" ht="12.6" customHeight="1" x14ac:dyDescent="0.2">
      <c r="A23" s="147" t="s">
        <v>21</v>
      </c>
      <c r="B23" s="212" t="s">
        <v>1166</v>
      </c>
      <c r="C23" s="55"/>
      <c r="D23" s="49" t="s">
        <v>213</v>
      </c>
      <c r="E23" s="49" t="s">
        <v>218</v>
      </c>
      <c r="F23" s="50">
        <v>45</v>
      </c>
      <c r="G23" s="53"/>
      <c r="H23" s="55"/>
      <c r="I23" s="54"/>
      <c r="J23" s="53"/>
      <c r="K23" s="55"/>
      <c r="L23" s="54"/>
      <c r="M23" s="53">
        <v>1</v>
      </c>
      <c r="N23" s="55">
        <v>1</v>
      </c>
      <c r="O23" s="54" t="s">
        <v>36</v>
      </c>
      <c r="P23" s="53"/>
      <c r="Q23" s="55"/>
      <c r="R23" s="54"/>
      <c r="S23" s="53"/>
      <c r="T23" s="55"/>
      <c r="U23" s="54"/>
      <c r="V23" s="53"/>
      <c r="W23" s="55"/>
      <c r="X23" s="54"/>
      <c r="Y23" s="53"/>
      <c r="Z23" s="55"/>
      <c r="AA23" s="54"/>
      <c r="AB23" s="53"/>
      <c r="AC23" s="55"/>
      <c r="AD23" s="54"/>
      <c r="AE23" s="53"/>
      <c r="AF23" s="55"/>
      <c r="AG23" s="54"/>
      <c r="AH23" s="53"/>
      <c r="AI23" s="55"/>
      <c r="AJ23" s="54"/>
      <c r="AK23" s="216">
        <f t="shared" si="0"/>
        <v>15</v>
      </c>
      <c r="AL23" s="217">
        <f t="shared" si="1"/>
        <v>1</v>
      </c>
    </row>
    <row r="24" spans="1:41" ht="12.6" customHeight="1" thickBot="1" x14ac:dyDescent="0.25">
      <c r="A24" s="145" t="s">
        <v>56</v>
      </c>
      <c r="B24" s="219" t="s">
        <v>336</v>
      </c>
      <c r="C24" s="76" t="s">
        <v>228</v>
      </c>
      <c r="D24" s="66" t="s">
        <v>213</v>
      </c>
      <c r="E24" s="66" t="s">
        <v>218</v>
      </c>
      <c r="F24" s="67">
        <v>45</v>
      </c>
      <c r="G24" s="75"/>
      <c r="H24" s="76"/>
      <c r="I24" s="77"/>
      <c r="J24" s="75"/>
      <c r="K24" s="76"/>
      <c r="L24" s="77"/>
      <c r="M24" s="75"/>
      <c r="N24" s="76"/>
      <c r="O24" s="77"/>
      <c r="P24" s="75"/>
      <c r="Q24" s="76"/>
      <c r="R24" s="77"/>
      <c r="S24" s="75">
        <v>1</v>
      </c>
      <c r="T24" s="76">
        <v>1</v>
      </c>
      <c r="U24" s="77" t="s">
        <v>37</v>
      </c>
      <c r="V24" s="75">
        <v>1</v>
      </c>
      <c r="W24" s="76">
        <v>1</v>
      </c>
      <c r="X24" s="77" t="s">
        <v>37</v>
      </c>
      <c r="Y24" s="75"/>
      <c r="Z24" s="76"/>
      <c r="AA24" s="77"/>
      <c r="AB24" s="75"/>
      <c r="AC24" s="74"/>
      <c r="AD24" s="78"/>
      <c r="AE24" s="75"/>
      <c r="AF24" s="74"/>
      <c r="AG24" s="78"/>
      <c r="AH24" s="68"/>
      <c r="AI24" s="69"/>
      <c r="AJ24" s="70"/>
      <c r="AK24" s="93">
        <f>SUM(G24,J24,M24,P24,S24,V24,Y24,AB24,AE24,AH24)*15</f>
        <v>30</v>
      </c>
      <c r="AL24" s="110">
        <f>SUM(H24,K24,N24,Q24,T24,W24,Z24,AC24,AF24,AI24)</f>
        <v>2</v>
      </c>
    </row>
    <row r="25" spans="1:41" ht="12.6" customHeight="1" thickBot="1" x14ac:dyDescent="0.3">
      <c r="A25" s="259" t="s">
        <v>35</v>
      </c>
      <c r="B25" s="260"/>
      <c r="C25" s="260"/>
      <c r="D25" s="260"/>
      <c r="E25" s="260"/>
      <c r="F25" s="261"/>
      <c r="G25" s="290"/>
      <c r="H25" s="291"/>
      <c r="I25" s="291"/>
      <c r="J25" s="291"/>
      <c r="K25" s="291"/>
      <c r="L25" s="291"/>
      <c r="M25" s="291"/>
      <c r="N25" s="291"/>
      <c r="O25" s="291"/>
      <c r="P25" s="291"/>
      <c r="Q25" s="291"/>
      <c r="R25" s="291"/>
      <c r="S25" s="291"/>
      <c r="T25" s="291"/>
      <c r="U25" s="291"/>
      <c r="V25" s="291"/>
      <c r="W25" s="291"/>
      <c r="X25" s="291"/>
      <c r="Y25" s="291"/>
      <c r="Z25" s="291"/>
      <c r="AA25" s="291"/>
      <c r="AB25" s="291"/>
      <c r="AC25" s="291"/>
      <c r="AD25" s="291"/>
      <c r="AE25" s="291"/>
      <c r="AF25" s="291"/>
      <c r="AG25" s="291"/>
      <c r="AH25" s="291"/>
      <c r="AI25" s="291"/>
      <c r="AJ25" s="292"/>
      <c r="AK25" s="293"/>
      <c r="AL25" s="294"/>
    </row>
    <row r="26" spans="1:41" ht="12.6" customHeight="1" thickBot="1" x14ac:dyDescent="0.3">
      <c r="A26" s="112" t="s">
        <v>255</v>
      </c>
      <c r="B26" s="225" t="s">
        <v>262</v>
      </c>
      <c r="C26" s="226"/>
      <c r="D26" s="227"/>
      <c r="E26" s="227"/>
      <c r="F26" s="228"/>
      <c r="G26" s="229"/>
      <c r="H26" s="226"/>
      <c r="I26" s="230"/>
      <c r="J26" s="229"/>
      <c r="K26" s="226"/>
      <c r="L26" s="230"/>
      <c r="M26" s="229"/>
      <c r="N26" s="226">
        <v>2</v>
      </c>
      <c r="O26" s="230"/>
      <c r="P26" s="229"/>
      <c r="Q26" s="226"/>
      <c r="R26" s="230"/>
      <c r="S26" s="229"/>
      <c r="T26" s="226">
        <v>3</v>
      </c>
      <c r="U26" s="230"/>
      <c r="V26" s="229"/>
      <c r="W26" s="226">
        <v>3</v>
      </c>
      <c r="X26" s="230"/>
      <c r="Y26" s="229"/>
      <c r="Z26" s="226">
        <v>3</v>
      </c>
      <c r="AA26" s="230"/>
      <c r="AB26" s="229"/>
      <c r="AC26" s="226"/>
      <c r="AD26" s="230"/>
      <c r="AE26" s="229"/>
      <c r="AF26" s="226">
        <v>8</v>
      </c>
      <c r="AG26" s="230"/>
      <c r="AH26" s="72"/>
      <c r="AI26" s="71"/>
      <c r="AJ26" s="11"/>
      <c r="AK26" s="92"/>
      <c r="AL26" s="232">
        <f>SUM(H26,K26,N26,Q26,T26,W26,Z26,AC26,AF26,AI26)</f>
        <v>19</v>
      </c>
    </row>
    <row r="27" spans="1:41" ht="12.6" customHeight="1" thickBot="1" x14ac:dyDescent="0.3">
      <c r="A27" s="113" t="s">
        <v>19</v>
      </c>
      <c r="B27" s="231" t="s">
        <v>335</v>
      </c>
      <c r="C27" s="60"/>
      <c r="D27" s="46"/>
      <c r="E27" s="47" t="s">
        <v>219</v>
      </c>
      <c r="F27" s="48"/>
      <c r="G27" s="59"/>
      <c r="H27" s="60"/>
      <c r="I27" s="61"/>
      <c r="J27" s="59"/>
      <c r="K27" s="60"/>
      <c r="L27" s="61"/>
      <c r="M27" s="59"/>
      <c r="N27" s="60"/>
      <c r="O27" s="61"/>
      <c r="P27" s="59"/>
      <c r="Q27" s="60"/>
      <c r="R27" s="61"/>
      <c r="S27" s="59"/>
      <c r="T27" s="60"/>
      <c r="U27" s="61"/>
      <c r="V27" s="59"/>
      <c r="W27" s="60"/>
      <c r="X27" s="61"/>
      <c r="Y27" s="59"/>
      <c r="Z27" s="60"/>
      <c r="AA27" s="61"/>
      <c r="AB27" s="59"/>
      <c r="AC27" s="60"/>
      <c r="AD27" s="61"/>
      <c r="AE27" s="59">
        <v>0</v>
      </c>
      <c r="AF27" s="60">
        <v>2</v>
      </c>
      <c r="AG27" s="61" t="s">
        <v>37</v>
      </c>
      <c r="AH27" s="37">
        <v>0</v>
      </c>
      <c r="AI27" s="38">
        <v>2</v>
      </c>
      <c r="AJ27" s="39" t="s">
        <v>37</v>
      </c>
      <c r="AK27" s="94">
        <f>SUM(G27,J27,M27,P27,S27,V27,Y27,AB27,AE27,AH27)*15</f>
        <v>0</v>
      </c>
      <c r="AL27" s="114">
        <f>SUM(H27,K27,N27,Q27,T27,W27,Z27,AC27,AF27,AI27)</f>
        <v>4</v>
      </c>
    </row>
    <row r="28" spans="1:41" ht="12.6" customHeight="1" thickBot="1" x14ac:dyDescent="0.3">
      <c r="A28" s="295" t="s">
        <v>282</v>
      </c>
      <c r="B28" s="296"/>
      <c r="C28" s="296"/>
      <c r="D28" s="296"/>
      <c r="E28" s="296"/>
      <c r="F28" s="297"/>
      <c r="G28" s="129">
        <f>SUM(G8:G24,G26,G27)</f>
        <v>14</v>
      </c>
      <c r="H28" s="124">
        <f>SUM(H8:H24,H26,H27)</f>
        <v>26</v>
      </c>
      <c r="I28" s="130"/>
      <c r="J28" s="129">
        <f>SUM(J8:J24,J26,J27)</f>
        <v>14</v>
      </c>
      <c r="K28" s="124">
        <f>SUM(K8:K24,K26,K27)</f>
        <v>26</v>
      </c>
      <c r="L28" s="130"/>
      <c r="M28" s="129">
        <f>SUM(M8:M24,M26,M27)</f>
        <v>12</v>
      </c>
      <c r="N28" s="124">
        <f>SUM(N8:N24,N26,N27)</f>
        <v>25</v>
      </c>
      <c r="O28" s="130"/>
      <c r="P28" s="129">
        <f>SUM(P8:P24,P26,P27)</f>
        <v>11</v>
      </c>
      <c r="Q28" s="124">
        <f>SUM(Q8:Q24,Q26,Q27)</f>
        <v>22</v>
      </c>
      <c r="R28" s="130"/>
      <c r="S28" s="129">
        <f>SUM(S8:S24,S26,S27)</f>
        <v>9</v>
      </c>
      <c r="T28" s="124">
        <f>SUM(T8:T24,T26,T27)</f>
        <v>23</v>
      </c>
      <c r="U28" s="130"/>
      <c r="V28" s="129">
        <f>SUM(V8:V24,V26,V27)</f>
        <v>10</v>
      </c>
      <c r="W28" s="124">
        <f>SUM(W8:W24,W26,W27)</f>
        <v>25</v>
      </c>
      <c r="X28" s="130"/>
      <c r="Y28" s="129">
        <f>SUM(Y8:Y24,Y26,Y27)</f>
        <v>7.5</v>
      </c>
      <c r="Z28" s="124">
        <f>SUM(Z8:Z24,Z26,Z27)</f>
        <v>25</v>
      </c>
      <c r="AA28" s="130"/>
      <c r="AB28" s="129">
        <f>SUM(AB8:AB24,AB26,AB27)</f>
        <v>7.5</v>
      </c>
      <c r="AC28" s="124">
        <f>SUM(AC8:AC24,AC26,AC27)</f>
        <v>24</v>
      </c>
      <c r="AD28" s="130"/>
      <c r="AE28" s="129">
        <f>SUM(AE8:AE24,AE26,AE27)</f>
        <v>0.5</v>
      </c>
      <c r="AF28" s="124">
        <f>SUM(AF8:AF24,AF26,AF27)</f>
        <v>12</v>
      </c>
      <c r="AG28" s="130"/>
      <c r="AH28" s="139">
        <f>SUM(AH8:AH24,AH26,AH27)</f>
        <v>0</v>
      </c>
      <c r="AI28" s="140">
        <f>SUM(AI8:AI24,AI26,AI27)</f>
        <v>2</v>
      </c>
      <c r="AJ28" s="39"/>
      <c r="AK28" s="125">
        <f>SUM(AK8:AK23,AK26,AK27)</f>
        <v>1252.5</v>
      </c>
      <c r="AL28" s="126">
        <f>SUM(AL8:AL24,AL26,AL27)</f>
        <v>210</v>
      </c>
    </row>
    <row r="29" spans="1:41" ht="12.6" customHeight="1" thickBot="1" x14ac:dyDescent="0.3">
      <c r="A29" s="298" t="s">
        <v>23</v>
      </c>
      <c r="B29" s="299"/>
      <c r="C29" s="299"/>
      <c r="D29" s="299"/>
      <c r="E29" s="299"/>
      <c r="F29" s="299"/>
      <c r="G29" s="299"/>
      <c r="H29" s="299"/>
      <c r="I29" s="299"/>
      <c r="J29" s="299"/>
      <c r="K29" s="299"/>
      <c r="L29" s="299"/>
      <c r="M29" s="299"/>
      <c r="N29" s="299"/>
      <c r="O29" s="299"/>
      <c r="P29" s="299"/>
      <c r="Q29" s="299"/>
      <c r="R29" s="299"/>
      <c r="S29" s="299"/>
      <c r="T29" s="299"/>
      <c r="U29" s="299"/>
      <c r="V29" s="299"/>
      <c r="W29" s="299"/>
      <c r="X29" s="299"/>
      <c r="Y29" s="299"/>
      <c r="Z29" s="299"/>
      <c r="AA29" s="299"/>
      <c r="AB29" s="299"/>
      <c r="AC29" s="299"/>
      <c r="AD29" s="299"/>
      <c r="AE29" s="299"/>
      <c r="AF29" s="299"/>
      <c r="AG29" s="299"/>
      <c r="AH29" s="299"/>
      <c r="AI29" s="299"/>
      <c r="AJ29" s="299"/>
      <c r="AK29" s="299"/>
      <c r="AL29" s="300"/>
    </row>
    <row r="30" spans="1:41" ht="12.6" customHeight="1" thickBot="1" x14ac:dyDescent="0.3">
      <c r="A30" s="278" t="s">
        <v>215</v>
      </c>
      <c r="B30" s="281" t="s">
        <v>216</v>
      </c>
      <c r="C30" s="284" t="s">
        <v>214</v>
      </c>
      <c r="D30" s="287" t="s">
        <v>211</v>
      </c>
      <c r="E30" s="287" t="s">
        <v>47</v>
      </c>
      <c r="F30" s="272" t="s">
        <v>210</v>
      </c>
      <c r="G30" s="275" t="s">
        <v>0</v>
      </c>
      <c r="H30" s="276"/>
      <c r="I30" s="276"/>
      <c r="J30" s="276"/>
      <c r="K30" s="276"/>
      <c r="L30" s="276"/>
      <c r="M30" s="276"/>
      <c r="N30" s="276"/>
      <c r="O30" s="276"/>
      <c r="P30" s="276"/>
      <c r="Q30" s="276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276"/>
      <c r="AE30" s="276"/>
      <c r="AF30" s="276"/>
      <c r="AG30" s="276"/>
      <c r="AH30" s="276"/>
      <c r="AI30" s="276"/>
      <c r="AJ30" s="277"/>
      <c r="AK30" s="275"/>
      <c r="AL30" s="277"/>
    </row>
    <row r="31" spans="1:41" ht="12.6" customHeight="1" x14ac:dyDescent="0.25">
      <c r="A31" s="279"/>
      <c r="B31" s="282"/>
      <c r="C31" s="285"/>
      <c r="D31" s="288"/>
      <c r="E31" s="288"/>
      <c r="F31" s="273"/>
      <c r="G31" s="267" t="s">
        <v>2</v>
      </c>
      <c r="H31" s="268"/>
      <c r="I31" s="269"/>
      <c r="J31" s="267" t="s">
        <v>3</v>
      </c>
      <c r="K31" s="268"/>
      <c r="L31" s="269"/>
      <c r="M31" s="267" t="s">
        <v>4</v>
      </c>
      <c r="N31" s="268"/>
      <c r="O31" s="269"/>
      <c r="P31" s="267" t="s">
        <v>5</v>
      </c>
      <c r="Q31" s="268"/>
      <c r="R31" s="269"/>
      <c r="S31" s="267" t="s">
        <v>6</v>
      </c>
      <c r="T31" s="268"/>
      <c r="U31" s="269"/>
      <c r="V31" s="267" t="s">
        <v>7</v>
      </c>
      <c r="W31" s="268"/>
      <c r="X31" s="269"/>
      <c r="Y31" s="267" t="s">
        <v>8</v>
      </c>
      <c r="Z31" s="268"/>
      <c r="AA31" s="269"/>
      <c r="AB31" s="267" t="s">
        <v>9</v>
      </c>
      <c r="AC31" s="268"/>
      <c r="AD31" s="269"/>
      <c r="AE31" s="267" t="s">
        <v>10</v>
      </c>
      <c r="AF31" s="268"/>
      <c r="AG31" s="269"/>
      <c r="AH31" s="267" t="s">
        <v>11</v>
      </c>
      <c r="AI31" s="268"/>
      <c r="AJ31" s="269"/>
      <c r="AK31" s="270" t="s">
        <v>220</v>
      </c>
      <c r="AL31" s="270" t="s">
        <v>54</v>
      </c>
      <c r="AM31" s="9"/>
      <c r="AN31" s="9"/>
      <c r="AO31" s="9"/>
    </row>
    <row r="32" spans="1:41" ht="12.6" customHeight="1" thickBot="1" x14ac:dyDescent="0.3">
      <c r="A32" s="280"/>
      <c r="B32" s="283"/>
      <c r="C32" s="286"/>
      <c r="D32" s="289"/>
      <c r="E32" s="289"/>
      <c r="F32" s="274"/>
      <c r="G32" s="204" t="s">
        <v>1</v>
      </c>
      <c r="H32" s="206" t="s">
        <v>12</v>
      </c>
      <c r="I32" s="63" t="s">
        <v>22</v>
      </c>
      <c r="J32" s="204" t="s">
        <v>1</v>
      </c>
      <c r="K32" s="206" t="s">
        <v>12</v>
      </c>
      <c r="L32" s="63" t="s">
        <v>22</v>
      </c>
      <c r="M32" s="204" t="s">
        <v>1</v>
      </c>
      <c r="N32" s="206" t="s">
        <v>12</v>
      </c>
      <c r="O32" s="63" t="s">
        <v>22</v>
      </c>
      <c r="P32" s="204" t="s">
        <v>1</v>
      </c>
      <c r="Q32" s="206" t="s">
        <v>12</v>
      </c>
      <c r="R32" s="63" t="s">
        <v>22</v>
      </c>
      <c r="S32" s="204" t="s">
        <v>1</v>
      </c>
      <c r="T32" s="206" t="s">
        <v>12</v>
      </c>
      <c r="U32" s="63" t="s">
        <v>22</v>
      </c>
      <c r="V32" s="204" t="s">
        <v>1</v>
      </c>
      <c r="W32" s="206" t="s">
        <v>12</v>
      </c>
      <c r="X32" s="63" t="s">
        <v>22</v>
      </c>
      <c r="Y32" s="204" t="s">
        <v>1</v>
      </c>
      <c r="Z32" s="206" t="s">
        <v>12</v>
      </c>
      <c r="AA32" s="63" t="s">
        <v>22</v>
      </c>
      <c r="AB32" s="204" t="s">
        <v>1</v>
      </c>
      <c r="AC32" s="206" t="s">
        <v>12</v>
      </c>
      <c r="AD32" s="63" t="s">
        <v>22</v>
      </c>
      <c r="AE32" s="204" t="s">
        <v>1</v>
      </c>
      <c r="AF32" s="206" t="s">
        <v>12</v>
      </c>
      <c r="AG32" s="63" t="s">
        <v>22</v>
      </c>
      <c r="AH32" s="204" t="s">
        <v>1</v>
      </c>
      <c r="AI32" s="206" t="s">
        <v>12</v>
      </c>
      <c r="AJ32" s="63" t="s">
        <v>22</v>
      </c>
      <c r="AK32" s="271"/>
      <c r="AL32" s="271"/>
      <c r="AM32" s="3"/>
      <c r="AN32" s="3"/>
      <c r="AO32" s="3"/>
    </row>
    <row r="33" spans="1:38" ht="12.6" customHeight="1" thickBot="1" x14ac:dyDescent="0.3">
      <c r="A33" s="264" t="s">
        <v>283</v>
      </c>
      <c r="B33" s="265"/>
      <c r="C33" s="265"/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5"/>
      <c r="Z33" s="265"/>
      <c r="AA33" s="265"/>
      <c r="AB33" s="265"/>
      <c r="AC33" s="265"/>
      <c r="AD33" s="265"/>
      <c r="AE33" s="265"/>
      <c r="AF33" s="265"/>
      <c r="AG33" s="265"/>
      <c r="AH33" s="265"/>
      <c r="AI33" s="265"/>
      <c r="AJ33" s="265"/>
      <c r="AK33" s="265"/>
      <c r="AL33" s="266"/>
    </row>
    <row r="34" spans="1:38" ht="12.6" customHeight="1" x14ac:dyDescent="0.2">
      <c r="A34" s="142" t="s">
        <v>14</v>
      </c>
      <c r="B34" s="233" t="s">
        <v>284</v>
      </c>
      <c r="C34" s="109"/>
      <c r="D34" s="95" t="s">
        <v>213</v>
      </c>
      <c r="E34" s="95" t="s">
        <v>217</v>
      </c>
      <c r="F34" s="96">
        <v>45</v>
      </c>
      <c r="G34" s="15"/>
      <c r="H34" s="16"/>
      <c r="I34" s="17"/>
      <c r="J34" s="15">
        <v>2</v>
      </c>
      <c r="K34" s="16">
        <v>3</v>
      </c>
      <c r="L34" s="17" t="s">
        <v>36</v>
      </c>
      <c r="M34" s="15"/>
      <c r="N34" s="16"/>
      <c r="O34" s="17"/>
      <c r="P34" s="15"/>
      <c r="Q34" s="16"/>
      <c r="R34" s="17"/>
      <c r="S34" s="15"/>
      <c r="T34" s="16"/>
      <c r="U34" s="17"/>
      <c r="V34" s="15"/>
      <c r="W34" s="16"/>
      <c r="X34" s="17"/>
      <c r="Y34" s="15"/>
      <c r="Z34" s="16"/>
      <c r="AA34" s="17"/>
      <c r="AB34" s="15"/>
      <c r="AC34" s="16"/>
      <c r="AD34" s="17"/>
      <c r="AE34" s="15"/>
      <c r="AF34" s="16"/>
      <c r="AG34" s="17"/>
      <c r="AH34" s="18"/>
      <c r="AI34" s="19"/>
      <c r="AJ34" s="20"/>
      <c r="AK34" s="89">
        <f>SUM(G34,J34,M34,P34,S34,V34,Y34,AB34,AE34,AH34)*15</f>
        <v>30</v>
      </c>
      <c r="AL34" s="105">
        <f>SUM(H34,K34,N34,Q34,T34,W34,Z34,AC34,AF34,AI34)</f>
        <v>3</v>
      </c>
    </row>
    <row r="35" spans="1:38" ht="12.6" customHeight="1" x14ac:dyDescent="0.2">
      <c r="A35" s="143" t="s">
        <v>15</v>
      </c>
      <c r="B35" s="212" t="s">
        <v>285</v>
      </c>
      <c r="C35" s="55"/>
      <c r="D35" s="49" t="s">
        <v>213</v>
      </c>
      <c r="E35" s="49" t="s">
        <v>217</v>
      </c>
      <c r="F35" s="50">
        <v>45</v>
      </c>
      <c r="G35" s="23"/>
      <c r="H35" s="24"/>
      <c r="I35" s="25"/>
      <c r="J35" s="23"/>
      <c r="K35" s="24"/>
      <c r="L35" s="25"/>
      <c r="M35" s="23"/>
      <c r="N35" s="24"/>
      <c r="O35" s="25"/>
      <c r="P35" s="23">
        <v>2</v>
      </c>
      <c r="Q35" s="24">
        <v>3</v>
      </c>
      <c r="R35" s="25" t="s">
        <v>36</v>
      </c>
      <c r="S35" s="23"/>
      <c r="T35" s="24"/>
      <c r="U35" s="25"/>
      <c r="V35" s="23"/>
      <c r="W35" s="24"/>
      <c r="X35" s="25"/>
      <c r="Y35" s="23"/>
      <c r="Z35" s="24"/>
      <c r="AA35" s="25"/>
      <c r="AB35" s="23"/>
      <c r="AC35" s="24"/>
      <c r="AD35" s="25"/>
      <c r="AE35" s="23"/>
      <c r="AF35" s="24"/>
      <c r="AG35" s="25"/>
      <c r="AH35" s="26"/>
      <c r="AI35" s="27"/>
      <c r="AJ35" s="28"/>
      <c r="AK35" s="90">
        <f t="shared" ref="AK35:AK52" si="2">SUM(G35,J35,M35,P35,S35,V35,Y35,AB35,AE35,AH35)*15</f>
        <v>30</v>
      </c>
      <c r="AL35" s="107">
        <f t="shared" ref="AL35:AL52" si="3">SUM(H35,K35,N35,Q35,T35,W35,Z35,AC35,AF35,AI35)</f>
        <v>3</v>
      </c>
    </row>
    <row r="36" spans="1:38" ht="12.6" customHeight="1" x14ac:dyDescent="0.2">
      <c r="A36" s="143" t="s">
        <v>13</v>
      </c>
      <c r="B36" s="212" t="s">
        <v>337</v>
      </c>
      <c r="C36" s="55"/>
      <c r="D36" s="49" t="s">
        <v>213</v>
      </c>
      <c r="E36" s="49" t="s">
        <v>217</v>
      </c>
      <c r="F36" s="50">
        <v>45</v>
      </c>
      <c r="G36" s="23"/>
      <c r="H36" s="24"/>
      <c r="I36" s="25"/>
      <c r="J36" s="23">
        <v>2</v>
      </c>
      <c r="K36" s="24">
        <v>3</v>
      </c>
      <c r="L36" s="25" t="s">
        <v>36</v>
      </c>
      <c r="M36" s="23"/>
      <c r="N36" s="24"/>
      <c r="O36" s="25"/>
      <c r="P36" s="23"/>
      <c r="Q36" s="24"/>
      <c r="R36" s="25"/>
      <c r="S36" s="23"/>
      <c r="T36" s="24"/>
      <c r="U36" s="25"/>
      <c r="V36" s="23"/>
      <c r="W36" s="24"/>
      <c r="X36" s="25"/>
      <c r="Y36" s="23"/>
      <c r="Z36" s="24"/>
      <c r="AA36" s="25"/>
      <c r="AB36" s="23"/>
      <c r="AC36" s="24"/>
      <c r="AD36" s="25"/>
      <c r="AE36" s="23"/>
      <c r="AF36" s="24"/>
      <c r="AG36" s="25"/>
      <c r="AH36" s="26"/>
      <c r="AI36" s="27"/>
      <c r="AJ36" s="28"/>
      <c r="AK36" s="90">
        <f t="shared" si="2"/>
        <v>30</v>
      </c>
      <c r="AL36" s="107">
        <f t="shared" si="3"/>
        <v>3</v>
      </c>
    </row>
    <row r="37" spans="1:38" ht="12.6" customHeight="1" x14ac:dyDescent="0.2">
      <c r="A37" s="143" t="s">
        <v>286</v>
      </c>
      <c r="B37" s="212" t="s">
        <v>287</v>
      </c>
      <c r="C37" s="55"/>
      <c r="D37" s="49" t="s">
        <v>213</v>
      </c>
      <c r="E37" s="49" t="s">
        <v>217</v>
      </c>
      <c r="F37" s="50">
        <v>45</v>
      </c>
      <c r="G37" s="23"/>
      <c r="H37" s="24"/>
      <c r="I37" s="25"/>
      <c r="J37" s="23"/>
      <c r="K37" s="24"/>
      <c r="L37" s="25"/>
      <c r="M37" s="23"/>
      <c r="N37" s="24"/>
      <c r="O37" s="25"/>
      <c r="P37" s="23">
        <v>2</v>
      </c>
      <c r="Q37" s="24">
        <v>2</v>
      </c>
      <c r="R37" s="25" t="s">
        <v>37</v>
      </c>
      <c r="S37" s="23"/>
      <c r="T37" s="24"/>
      <c r="U37" s="25"/>
      <c r="V37" s="23"/>
      <c r="W37" s="24"/>
      <c r="X37" s="25"/>
      <c r="Y37" s="23"/>
      <c r="Z37" s="24"/>
      <c r="AA37" s="25"/>
      <c r="AB37" s="23"/>
      <c r="AC37" s="24"/>
      <c r="AD37" s="25"/>
      <c r="AE37" s="23"/>
      <c r="AF37" s="24"/>
      <c r="AG37" s="25"/>
      <c r="AH37" s="26"/>
      <c r="AI37" s="27"/>
      <c r="AJ37" s="28"/>
      <c r="AK37" s="90">
        <f t="shared" si="2"/>
        <v>30</v>
      </c>
      <c r="AL37" s="107">
        <f t="shared" si="3"/>
        <v>2</v>
      </c>
    </row>
    <row r="38" spans="1:38" ht="12.6" customHeight="1" x14ac:dyDescent="0.2">
      <c r="A38" s="143" t="s">
        <v>16</v>
      </c>
      <c r="B38" s="212" t="s">
        <v>338</v>
      </c>
      <c r="C38" s="55"/>
      <c r="D38" s="49" t="s">
        <v>213</v>
      </c>
      <c r="E38" s="49" t="s">
        <v>217</v>
      </c>
      <c r="F38" s="50">
        <v>45</v>
      </c>
      <c r="G38" s="23"/>
      <c r="H38" s="24"/>
      <c r="I38" s="25"/>
      <c r="J38" s="23"/>
      <c r="K38" s="24"/>
      <c r="L38" s="25"/>
      <c r="M38" s="23"/>
      <c r="N38" s="24"/>
      <c r="O38" s="25"/>
      <c r="P38" s="23"/>
      <c r="Q38" s="24"/>
      <c r="R38" s="25"/>
      <c r="S38" s="23">
        <v>2</v>
      </c>
      <c r="T38" s="24">
        <v>3</v>
      </c>
      <c r="U38" s="25" t="s">
        <v>36</v>
      </c>
      <c r="V38" s="23"/>
      <c r="W38" s="24"/>
      <c r="X38" s="25"/>
      <c r="Y38" s="23"/>
      <c r="Z38" s="24"/>
      <c r="AA38" s="25"/>
      <c r="AB38" s="23"/>
      <c r="AC38" s="24"/>
      <c r="AD38" s="25"/>
      <c r="AE38" s="23"/>
      <c r="AF38" s="24"/>
      <c r="AG38" s="25"/>
      <c r="AH38" s="26"/>
      <c r="AI38" s="27"/>
      <c r="AJ38" s="28"/>
      <c r="AK38" s="90">
        <f t="shared" si="2"/>
        <v>30</v>
      </c>
      <c r="AL38" s="107">
        <f t="shared" si="3"/>
        <v>3</v>
      </c>
    </row>
    <row r="39" spans="1:38" ht="12.6" customHeight="1" x14ac:dyDescent="0.2">
      <c r="A39" s="143" t="s">
        <v>288</v>
      </c>
      <c r="B39" s="212" t="s">
        <v>289</v>
      </c>
      <c r="C39" s="55"/>
      <c r="D39" s="49" t="s">
        <v>213</v>
      </c>
      <c r="E39" s="49" t="s">
        <v>217</v>
      </c>
      <c r="F39" s="50">
        <v>45</v>
      </c>
      <c r="G39" s="23"/>
      <c r="H39" s="24"/>
      <c r="I39" s="25"/>
      <c r="J39" s="23"/>
      <c r="K39" s="24"/>
      <c r="L39" s="25"/>
      <c r="M39" s="23">
        <v>2</v>
      </c>
      <c r="N39" s="24">
        <v>2</v>
      </c>
      <c r="O39" s="25" t="s">
        <v>37</v>
      </c>
      <c r="P39" s="23"/>
      <c r="Q39" s="24"/>
      <c r="R39" s="25"/>
      <c r="S39" s="23"/>
      <c r="T39" s="24"/>
      <c r="U39" s="25"/>
      <c r="V39" s="23"/>
      <c r="W39" s="24"/>
      <c r="X39" s="25"/>
      <c r="Y39" s="23"/>
      <c r="Z39" s="24"/>
      <c r="AA39" s="25"/>
      <c r="AB39" s="23"/>
      <c r="AC39" s="24"/>
      <c r="AD39" s="25"/>
      <c r="AE39" s="23"/>
      <c r="AF39" s="24"/>
      <c r="AG39" s="25"/>
      <c r="AH39" s="26"/>
      <c r="AI39" s="27"/>
      <c r="AJ39" s="28"/>
      <c r="AK39" s="90">
        <f t="shared" si="2"/>
        <v>30</v>
      </c>
      <c r="AL39" s="107">
        <f t="shared" si="3"/>
        <v>2</v>
      </c>
    </row>
    <row r="40" spans="1:38" ht="12.6" customHeight="1" x14ac:dyDescent="0.2">
      <c r="A40" s="143" t="s">
        <v>290</v>
      </c>
      <c r="B40" s="212" t="s">
        <v>291</v>
      </c>
      <c r="C40" s="55"/>
      <c r="D40" s="49" t="s">
        <v>213</v>
      </c>
      <c r="E40" s="49" t="s">
        <v>217</v>
      </c>
      <c r="F40" s="50">
        <v>45</v>
      </c>
      <c r="G40" s="23"/>
      <c r="H40" s="24"/>
      <c r="I40" s="25"/>
      <c r="J40" s="23"/>
      <c r="K40" s="24"/>
      <c r="L40" s="25"/>
      <c r="M40" s="23"/>
      <c r="N40" s="24"/>
      <c r="O40" s="25"/>
      <c r="P40" s="23"/>
      <c r="Q40" s="24"/>
      <c r="R40" s="25"/>
      <c r="S40" s="23"/>
      <c r="T40" s="24"/>
      <c r="U40" s="25"/>
      <c r="V40" s="23">
        <v>2</v>
      </c>
      <c r="W40" s="24">
        <v>2</v>
      </c>
      <c r="X40" s="25" t="s">
        <v>37</v>
      </c>
      <c r="Y40" s="23">
        <v>2</v>
      </c>
      <c r="Z40" s="24">
        <v>2</v>
      </c>
      <c r="AA40" s="25" t="s">
        <v>36</v>
      </c>
      <c r="AB40" s="23"/>
      <c r="AC40" s="24"/>
      <c r="AD40" s="25"/>
      <c r="AE40" s="23"/>
      <c r="AF40" s="24"/>
      <c r="AG40" s="25"/>
      <c r="AH40" s="26"/>
      <c r="AI40" s="27"/>
      <c r="AJ40" s="28"/>
      <c r="AK40" s="90">
        <f t="shared" si="2"/>
        <v>60</v>
      </c>
      <c r="AL40" s="107">
        <f t="shared" si="3"/>
        <v>4</v>
      </c>
    </row>
    <row r="41" spans="1:38" ht="12.6" customHeight="1" x14ac:dyDescent="0.2">
      <c r="A41" s="143" t="s">
        <v>172</v>
      </c>
      <c r="B41" s="212" t="s">
        <v>292</v>
      </c>
      <c r="C41" s="55"/>
      <c r="D41" s="49" t="s">
        <v>213</v>
      </c>
      <c r="E41" s="49" t="s">
        <v>217</v>
      </c>
      <c r="F41" s="50">
        <v>45</v>
      </c>
      <c r="G41" s="23"/>
      <c r="H41" s="24"/>
      <c r="I41" s="25"/>
      <c r="J41" s="23"/>
      <c r="K41" s="24"/>
      <c r="L41" s="25"/>
      <c r="M41" s="23"/>
      <c r="N41" s="24"/>
      <c r="O41" s="25"/>
      <c r="P41" s="23"/>
      <c r="Q41" s="24"/>
      <c r="R41" s="25"/>
      <c r="S41" s="23"/>
      <c r="T41" s="24"/>
      <c r="U41" s="25"/>
      <c r="V41" s="23"/>
      <c r="W41" s="24"/>
      <c r="X41" s="25"/>
      <c r="Y41" s="23"/>
      <c r="Z41" s="24"/>
      <c r="AA41" s="25"/>
      <c r="AB41" s="23">
        <v>2</v>
      </c>
      <c r="AC41" s="24">
        <v>2</v>
      </c>
      <c r="AD41" s="25" t="s">
        <v>37</v>
      </c>
      <c r="AE41" s="23">
        <v>2</v>
      </c>
      <c r="AF41" s="24">
        <v>2</v>
      </c>
      <c r="AG41" s="25" t="s">
        <v>36</v>
      </c>
      <c r="AH41" s="26"/>
      <c r="AI41" s="27"/>
      <c r="AJ41" s="28"/>
      <c r="AK41" s="90">
        <f t="shared" si="2"/>
        <v>60</v>
      </c>
      <c r="AL41" s="107">
        <f t="shared" si="3"/>
        <v>4</v>
      </c>
    </row>
    <row r="42" spans="1:38" ht="12.6" customHeight="1" x14ac:dyDescent="0.2">
      <c r="A42" s="143" t="s">
        <v>293</v>
      </c>
      <c r="B42" s="212" t="s">
        <v>294</v>
      </c>
      <c r="C42" s="55"/>
      <c r="D42" s="49" t="s">
        <v>213</v>
      </c>
      <c r="E42" s="49" t="s">
        <v>217</v>
      </c>
      <c r="F42" s="50">
        <v>45</v>
      </c>
      <c r="G42" s="23"/>
      <c r="H42" s="24"/>
      <c r="I42" s="25"/>
      <c r="J42" s="23"/>
      <c r="K42" s="24"/>
      <c r="L42" s="25"/>
      <c r="M42" s="23"/>
      <c r="N42" s="24"/>
      <c r="O42" s="25"/>
      <c r="P42" s="23"/>
      <c r="Q42" s="24"/>
      <c r="R42" s="25"/>
      <c r="S42" s="23"/>
      <c r="T42" s="24"/>
      <c r="U42" s="25"/>
      <c r="V42" s="23"/>
      <c r="W42" s="24"/>
      <c r="X42" s="25"/>
      <c r="Y42" s="23"/>
      <c r="Z42" s="24"/>
      <c r="AA42" s="25"/>
      <c r="AB42" s="23">
        <v>1</v>
      </c>
      <c r="AC42" s="24">
        <v>1</v>
      </c>
      <c r="AD42" s="25" t="s">
        <v>37</v>
      </c>
      <c r="AE42" s="23"/>
      <c r="AF42" s="24"/>
      <c r="AG42" s="25"/>
      <c r="AH42" s="26"/>
      <c r="AI42" s="27"/>
      <c r="AJ42" s="28"/>
      <c r="AK42" s="90">
        <f t="shared" si="2"/>
        <v>15</v>
      </c>
      <c r="AL42" s="107">
        <f t="shared" si="3"/>
        <v>1</v>
      </c>
    </row>
    <row r="43" spans="1:38" ht="12.6" customHeight="1" x14ac:dyDescent="0.2">
      <c r="A43" s="143" t="s">
        <v>295</v>
      </c>
      <c r="B43" s="212" t="s">
        <v>296</v>
      </c>
      <c r="C43" s="55"/>
      <c r="D43" s="49" t="s">
        <v>213</v>
      </c>
      <c r="E43" s="49" t="s">
        <v>217</v>
      </c>
      <c r="F43" s="50">
        <v>45</v>
      </c>
      <c r="G43" s="23"/>
      <c r="H43" s="24"/>
      <c r="I43" s="25"/>
      <c r="J43" s="23"/>
      <c r="K43" s="24"/>
      <c r="L43" s="25"/>
      <c r="M43" s="23"/>
      <c r="N43" s="24"/>
      <c r="O43" s="25"/>
      <c r="P43" s="23"/>
      <c r="Q43" s="24"/>
      <c r="R43" s="25"/>
      <c r="S43" s="23"/>
      <c r="T43" s="24"/>
      <c r="U43" s="25"/>
      <c r="V43" s="23"/>
      <c r="W43" s="24"/>
      <c r="X43" s="25"/>
      <c r="Y43" s="23"/>
      <c r="Z43" s="24"/>
      <c r="AA43" s="25"/>
      <c r="AB43" s="23"/>
      <c r="AC43" s="24"/>
      <c r="AD43" s="25"/>
      <c r="AE43" s="23">
        <v>1</v>
      </c>
      <c r="AF43" s="24">
        <v>1</v>
      </c>
      <c r="AG43" s="25" t="s">
        <v>37</v>
      </c>
      <c r="AH43" s="26"/>
      <c r="AI43" s="27"/>
      <c r="AJ43" s="28"/>
      <c r="AK43" s="90">
        <f t="shared" si="2"/>
        <v>15</v>
      </c>
      <c r="AL43" s="107">
        <f t="shared" si="3"/>
        <v>1</v>
      </c>
    </row>
    <row r="44" spans="1:38" ht="12.6" customHeight="1" thickBot="1" x14ac:dyDescent="0.25">
      <c r="A44" s="144" t="s">
        <v>27</v>
      </c>
      <c r="B44" s="234" t="s">
        <v>340</v>
      </c>
      <c r="C44" s="57"/>
      <c r="D44" s="51" t="s">
        <v>213</v>
      </c>
      <c r="E44" s="51" t="s">
        <v>217</v>
      </c>
      <c r="F44" s="52">
        <v>45</v>
      </c>
      <c r="G44" s="30"/>
      <c r="H44" s="31"/>
      <c r="I44" s="32"/>
      <c r="J44" s="30"/>
      <c r="K44" s="31"/>
      <c r="L44" s="32"/>
      <c r="M44" s="30"/>
      <c r="N44" s="31"/>
      <c r="O44" s="32"/>
      <c r="P44" s="30"/>
      <c r="Q44" s="31"/>
      <c r="R44" s="32"/>
      <c r="S44" s="30"/>
      <c r="T44" s="31"/>
      <c r="U44" s="32"/>
      <c r="V44" s="30"/>
      <c r="W44" s="31"/>
      <c r="X44" s="32"/>
      <c r="Y44" s="30"/>
      <c r="Z44" s="31"/>
      <c r="AA44" s="32"/>
      <c r="AB44" s="30"/>
      <c r="AC44" s="31"/>
      <c r="AD44" s="32"/>
      <c r="AE44" s="30"/>
      <c r="AF44" s="31"/>
      <c r="AG44" s="32"/>
      <c r="AH44" s="33">
        <v>2</v>
      </c>
      <c r="AI44" s="34">
        <v>2</v>
      </c>
      <c r="AJ44" s="35" t="s">
        <v>37</v>
      </c>
      <c r="AK44" s="91">
        <f t="shared" si="2"/>
        <v>30</v>
      </c>
      <c r="AL44" s="108">
        <f t="shared" si="3"/>
        <v>2</v>
      </c>
    </row>
    <row r="45" spans="1:38" ht="12.6" customHeight="1" thickBot="1" x14ac:dyDescent="0.3">
      <c r="A45" s="259" t="s">
        <v>339</v>
      </c>
      <c r="B45" s="260"/>
      <c r="C45" s="260"/>
      <c r="D45" s="260"/>
      <c r="E45" s="260"/>
      <c r="F45" s="261"/>
      <c r="G45" s="115">
        <f>SUM(G34:G44)</f>
        <v>0</v>
      </c>
      <c r="H45" s="116">
        <f>SUM(H34:H44)</f>
        <v>0</v>
      </c>
      <c r="I45" s="117"/>
      <c r="J45" s="115">
        <f>SUM(J34:J44)</f>
        <v>4</v>
      </c>
      <c r="K45" s="116">
        <f>SUM(K34:K44)</f>
        <v>6</v>
      </c>
      <c r="L45" s="117"/>
      <c r="M45" s="115">
        <f>SUM(M34:M44)</f>
        <v>2</v>
      </c>
      <c r="N45" s="116">
        <f>SUM(N34:N44)</f>
        <v>2</v>
      </c>
      <c r="O45" s="117"/>
      <c r="P45" s="115">
        <f>SUM(P34:P44)</f>
        <v>4</v>
      </c>
      <c r="Q45" s="116">
        <f>SUM(Q34:Q44)</f>
        <v>5</v>
      </c>
      <c r="R45" s="117"/>
      <c r="S45" s="115">
        <f>SUM(S34:S44)</f>
        <v>2</v>
      </c>
      <c r="T45" s="116">
        <f>SUM(T34:T44)</f>
        <v>3</v>
      </c>
      <c r="U45" s="117"/>
      <c r="V45" s="115">
        <f>SUM(V34:V44)</f>
        <v>2</v>
      </c>
      <c r="W45" s="116">
        <f>SUM(W34:W44)</f>
        <v>2</v>
      </c>
      <c r="X45" s="117"/>
      <c r="Y45" s="115">
        <f>SUM(Y34:Y44)</f>
        <v>2</v>
      </c>
      <c r="Z45" s="116">
        <f>SUM(Z34:Z44)</f>
        <v>2</v>
      </c>
      <c r="AA45" s="117"/>
      <c r="AB45" s="115">
        <f>SUM(AB34:AB44)</f>
        <v>3</v>
      </c>
      <c r="AC45" s="116">
        <f>SUM(AC34:AC44)</f>
        <v>3</v>
      </c>
      <c r="AD45" s="117"/>
      <c r="AE45" s="115">
        <f>SUM(AE34:AE44)</f>
        <v>3</v>
      </c>
      <c r="AF45" s="116">
        <f>SUM(AF34:AF44)</f>
        <v>3</v>
      </c>
      <c r="AG45" s="117"/>
      <c r="AH45" s="118">
        <f>SUM(AH34:AH44)</f>
        <v>2</v>
      </c>
      <c r="AI45" s="119">
        <f>SUM(AI34:AI44)</f>
        <v>2</v>
      </c>
      <c r="AJ45" s="120"/>
      <c r="AK45" s="121">
        <f>SUM(AK34:AK44)</f>
        <v>360</v>
      </c>
      <c r="AL45" s="138">
        <f>SUM(AL34:AL44)</f>
        <v>28</v>
      </c>
    </row>
    <row r="46" spans="1:38" ht="12.6" customHeight="1" thickBot="1" x14ac:dyDescent="0.3">
      <c r="A46" s="264" t="s">
        <v>297</v>
      </c>
      <c r="B46" s="265"/>
      <c r="C46" s="265"/>
      <c r="D46" s="265"/>
      <c r="E46" s="265"/>
      <c r="F46" s="265"/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265"/>
      <c r="V46" s="265"/>
      <c r="W46" s="265"/>
      <c r="X46" s="265"/>
      <c r="Y46" s="265"/>
      <c r="Z46" s="265"/>
      <c r="AA46" s="265"/>
      <c r="AB46" s="265"/>
      <c r="AC46" s="265"/>
      <c r="AD46" s="265"/>
      <c r="AE46" s="265"/>
      <c r="AF46" s="265"/>
      <c r="AG46" s="265"/>
      <c r="AH46" s="265"/>
      <c r="AI46" s="265"/>
      <c r="AJ46" s="265"/>
      <c r="AK46" s="265"/>
      <c r="AL46" s="266"/>
    </row>
    <row r="47" spans="1:38" ht="12.6" customHeight="1" x14ac:dyDescent="0.25">
      <c r="A47" s="106" t="s">
        <v>1069</v>
      </c>
      <c r="B47" s="235" t="s">
        <v>298</v>
      </c>
      <c r="C47" s="79"/>
      <c r="D47" s="42" t="s">
        <v>213</v>
      </c>
      <c r="E47" s="42" t="s">
        <v>217</v>
      </c>
      <c r="F47" s="43">
        <v>45</v>
      </c>
      <c r="G47" s="23"/>
      <c r="H47" s="24"/>
      <c r="I47" s="25"/>
      <c r="J47" s="23"/>
      <c r="K47" s="24"/>
      <c r="L47" s="25"/>
      <c r="M47" s="23"/>
      <c r="N47" s="24"/>
      <c r="O47" s="25"/>
      <c r="P47" s="23"/>
      <c r="Q47" s="24"/>
      <c r="R47" s="25"/>
      <c r="S47" s="23"/>
      <c r="T47" s="24"/>
      <c r="U47" s="25"/>
      <c r="V47" s="23">
        <v>1</v>
      </c>
      <c r="W47" s="24">
        <v>2</v>
      </c>
      <c r="X47" s="25" t="s">
        <v>37</v>
      </c>
      <c r="Y47" s="23"/>
      <c r="Z47" s="24"/>
      <c r="AA47" s="25"/>
      <c r="AB47" s="23"/>
      <c r="AC47" s="24"/>
      <c r="AD47" s="25"/>
      <c r="AE47" s="23"/>
      <c r="AF47" s="24"/>
      <c r="AG47" s="25"/>
      <c r="AH47" s="26"/>
      <c r="AI47" s="27"/>
      <c r="AJ47" s="28"/>
      <c r="AK47" s="127">
        <f t="shared" si="2"/>
        <v>15</v>
      </c>
      <c r="AL47" s="141">
        <f t="shared" si="3"/>
        <v>2</v>
      </c>
    </row>
    <row r="48" spans="1:38" ht="12.6" customHeight="1" x14ac:dyDescent="0.25">
      <c r="A48" s="106" t="s">
        <v>299</v>
      </c>
      <c r="B48" s="235" t="s">
        <v>300</v>
      </c>
      <c r="C48" s="236"/>
      <c r="D48" s="42" t="s">
        <v>213</v>
      </c>
      <c r="E48" s="42" t="s">
        <v>217</v>
      </c>
      <c r="F48" s="43">
        <v>45</v>
      </c>
      <c r="G48" s="23"/>
      <c r="H48" s="24"/>
      <c r="I48" s="25"/>
      <c r="J48" s="23"/>
      <c r="K48" s="24"/>
      <c r="L48" s="25"/>
      <c r="M48" s="23"/>
      <c r="N48" s="24"/>
      <c r="O48" s="25"/>
      <c r="P48" s="23"/>
      <c r="Q48" s="24"/>
      <c r="R48" s="25"/>
      <c r="S48" s="23"/>
      <c r="T48" s="24"/>
      <c r="U48" s="25"/>
      <c r="V48" s="23"/>
      <c r="W48" s="24"/>
      <c r="X48" s="25"/>
      <c r="Y48" s="23">
        <v>1</v>
      </c>
      <c r="Z48" s="24">
        <v>2</v>
      </c>
      <c r="AA48" s="25" t="s">
        <v>37</v>
      </c>
      <c r="AB48" s="23">
        <v>1</v>
      </c>
      <c r="AC48" s="24">
        <v>2</v>
      </c>
      <c r="AD48" s="25" t="s">
        <v>37</v>
      </c>
      <c r="AE48" s="23">
        <v>1</v>
      </c>
      <c r="AF48" s="24">
        <v>2</v>
      </c>
      <c r="AG48" s="25" t="s">
        <v>37</v>
      </c>
      <c r="AH48" s="26"/>
      <c r="AI48" s="27"/>
      <c r="AJ48" s="28"/>
      <c r="AK48" s="90">
        <f t="shared" si="2"/>
        <v>45</v>
      </c>
      <c r="AL48" s="107">
        <f t="shared" si="3"/>
        <v>6</v>
      </c>
    </row>
    <row r="49" spans="1:38" ht="12.6" customHeight="1" x14ac:dyDescent="0.25">
      <c r="A49" s="148" t="s">
        <v>301</v>
      </c>
      <c r="B49" s="235" t="s">
        <v>302</v>
      </c>
      <c r="C49" s="55" t="s">
        <v>342</v>
      </c>
      <c r="D49" s="49"/>
      <c r="E49" s="49"/>
      <c r="F49" s="50"/>
      <c r="G49" s="53"/>
      <c r="H49" s="55"/>
      <c r="I49" s="54"/>
      <c r="J49" s="53"/>
      <c r="K49" s="24"/>
      <c r="L49" s="25"/>
      <c r="M49" s="23"/>
      <c r="N49" s="24"/>
      <c r="O49" s="25"/>
      <c r="P49" s="23"/>
      <c r="Q49" s="24"/>
      <c r="R49" s="25"/>
      <c r="S49" s="23"/>
      <c r="T49" s="24"/>
      <c r="U49" s="25"/>
      <c r="V49" s="23"/>
      <c r="W49" s="24"/>
      <c r="X49" s="25"/>
      <c r="Y49" s="23"/>
      <c r="Z49" s="24"/>
      <c r="AA49" s="25"/>
      <c r="AB49" s="23"/>
      <c r="AC49" s="24"/>
      <c r="AD49" s="25"/>
      <c r="AE49" s="23">
        <v>0</v>
      </c>
      <c r="AF49" s="24">
        <v>1</v>
      </c>
      <c r="AG49" s="25" t="s">
        <v>41</v>
      </c>
      <c r="AH49" s="26"/>
      <c r="AI49" s="27"/>
      <c r="AJ49" s="28"/>
      <c r="AK49" s="90">
        <f t="shared" si="2"/>
        <v>0</v>
      </c>
      <c r="AL49" s="107">
        <f t="shared" si="3"/>
        <v>1</v>
      </c>
    </row>
    <row r="50" spans="1:38" ht="12.6" customHeight="1" x14ac:dyDescent="0.25">
      <c r="A50" s="148" t="s">
        <v>303</v>
      </c>
      <c r="B50" s="235" t="s">
        <v>304</v>
      </c>
      <c r="C50" s="55"/>
      <c r="D50" s="49" t="s">
        <v>213</v>
      </c>
      <c r="E50" s="49" t="s">
        <v>217</v>
      </c>
      <c r="F50" s="50">
        <v>45</v>
      </c>
      <c r="G50" s="53"/>
      <c r="H50" s="55"/>
      <c r="I50" s="54"/>
      <c r="J50" s="53"/>
      <c r="K50" s="24"/>
      <c r="L50" s="25"/>
      <c r="M50" s="23"/>
      <c r="N50" s="24"/>
      <c r="O50" s="25"/>
      <c r="P50" s="23"/>
      <c r="Q50" s="24"/>
      <c r="R50" s="25"/>
      <c r="S50" s="23"/>
      <c r="T50" s="24"/>
      <c r="U50" s="25"/>
      <c r="V50" s="23"/>
      <c r="W50" s="24"/>
      <c r="X50" s="25"/>
      <c r="Y50" s="23"/>
      <c r="Z50" s="24"/>
      <c r="AA50" s="25"/>
      <c r="AB50" s="23"/>
      <c r="AC50" s="24"/>
      <c r="AD50" s="25"/>
      <c r="AE50" s="23"/>
      <c r="AF50" s="24"/>
      <c r="AG50" s="25"/>
      <c r="AH50" s="26">
        <v>1</v>
      </c>
      <c r="AI50" s="27">
        <v>2</v>
      </c>
      <c r="AJ50" s="28" t="s">
        <v>37</v>
      </c>
      <c r="AK50" s="90">
        <f t="shared" si="2"/>
        <v>15</v>
      </c>
      <c r="AL50" s="107">
        <f t="shared" si="3"/>
        <v>2</v>
      </c>
    </row>
    <row r="51" spans="1:38" ht="12.6" customHeight="1" x14ac:dyDescent="0.25">
      <c r="A51" s="148" t="s">
        <v>305</v>
      </c>
      <c r="B51" s="235" t="s">
        <v>306</v>
      </c>
      <c r="C51" s="55"/>
      <c r="D51" s="49" t="s">
        <v>213</v>
      </c>
      <c r="E51" s="49" t="s">
        <v>217</v>
      </c>
      <c r="F51" s="50">
        <v>45</v>
      </c>
      <c r="G51" s="53"/>
      <c r="H51" s="55"/>
      <c r="I51" s="54"/>
      <c r="J51" s="53"/>
      <c r="K51" s="24"/>
      <c r="L51" s="25"/>
      <c r="M51" s="23"/>
      <c r="N51" s="24"/>
      <c r="O51" s="25"/>
      <c r="P51" s="23"/>
      <c r="Q51" s="24"/>
      <c r="R51" s="25"/>
      <c r="S51" s="23"/>
      <c r="T51" s="24"/>
      <c r="U51" s="25"/>
      <c r="V51" s="23"/>
      <c r="W51" s="24"/>
      <c r="X51" s="25"/>
      <c r="Y51" s="23">
        <v>1</v>
      </c>
      <c r="Z51" s="24">
        <v>2</v>
      </c>
      <c r="AA51" s="25" t="s">
        <v>37</v>
      </c>
      <c r="AB51" s="23">
        <v>1</v>
      </c>
      <c r="AC51" s="24">
        <v>2</v>
      </c>
      <c r="AD51" s="25" t="s">
        <v>37</v>
      </c>
      <c r="AE51" s="23">
        <v>1</v>
      </c>
      <c r="AF51" s="24">
        <v>2</v>
      </c>
      <c r="AG51" s="25" t="s">
        <v>37</v>
      </c>
      <c r="AH51" s="26"/>
      <c r="AI51" s="27"/>
      <c r="AJ51" s="28"/>
      <c r="AK51" s="90">
        <f t="shared" si="2"/>
        <v>45</v>
      </c>
      <c r="AL51" s="107">
        <f t="shared" si="3"/>
        <v>6</v>
      </c>
    </row>
    <row r="52" spans="1:38" ht="12.6" customHeight="1" x14ac:dyDescent="0.25">
      <c r="A52" s="148" t="s">
        <v>307</v>
      </c>
      <c r="B52" s="235" t="s">
        <v>308</v>
      </c>
      <c r="C52" s="55" t="s">
        <v>358</v>
      </c>
      <c r="D52" s="49"/>
      <c r="E52" s="49"/>
      <c r="F52" s="50"/>
      <c r="G52" s="53"/>
      <c r="H52" s="55"/>
      <c r="I52" s="54"/>
      <c r="J52" s="53"/>
      <c r="K52" s="24"/>
      <c r="L52" s="25"/>
      <c r="M52" s="23"/>
      <c r="N52" s="24"/>
      <c r="O52" s="25"/>
      <c r="P52" s="23"/>
      <c r="Q52" s="24"/>
      <c r="R52" s="25"/>
      <c r="S52" s="23"/>
      <c r="T52" s="24"/>
      <c r="U52" s="25"/>
      <c r="V52" s="23"/>
      <c r="W52" s="24"/>
      <c r="X52" s="25"/>
      <c r="Y52" s="23"/>
      <c r="Z52" s="24"/>
      <c r="AA52" s="25"/>
      <c r="AB52" s="23"/>
      <c r="AC52" s="24"/>
      <c r="AD52" s="25"/>
      <c r="AE52" s="23">
        <v>0</v>
      </c>
      <c r="AF52" s="24">
        <v>1</v>
      </c>
      <c r="AG52" s="25" t="s">
        <v>41</v>
      </c>
      <c r="AH52" s="26"/>
      <c r="AI52" s="27"/>
      <c r="AJ52" s="28"/>
      <c r="AK52" s="90">
        <f t="shared" si="2"/>
        <v>0</v>
      </c>
      <c r="AL52" s="107">
        <f t="shared" si="3"/>
        <v>1</v>
      </c>
    </row>
    <row r="53" spans="1:38" ht="12.6" customHeight="1" x14ac:dyDescent="0.25">
      <c r="A53" s="148" t="s">
        <v>309</v>
      </c>
      <c r="B53" s="235" t="s">
        <v>310</v>
      </c>
      <c r="C53" s="55"/>
      <c r="D53" s="49" t="s">
        <v>213</v>
      </c>
      <c r="E53" s="49" t="s">
        <v>217</v>
      </c>
      <c r="F53" s="50">
        <v>45</v>
      </c>
      <c r="G53" s="53"/>
      <c r="H53" s="55"/>
      <c r="I53" s="54"/>
      <c r="J53" s="53"/>
      <c r="K53" s="24"/>
      <c r="L53" s="25"/>
      <c r="M53" s="23"/>
      <c r="N53" s="24"/>
      <c r="O53" s="25"/>
      <c r="P53" s="23"/>
      <c r="Q53" s="24"/>
      <c r="R53" s="25"/>
      <c r="S53" s="23"/>
      <c r="T53" s="24"/>
      <c r="U53" s="25"/>
      <c r="V53" s="23"/>
      <c r="W53" s="24"/>
      <c r="X53" s="25"/>
      <c r="Y53" s="23"/>
      <c r="Z53" s="24"/>
      <c r="AA53" s="25"/>
      <c r="AB53" s="23"/>
      <c r="AC53" s="24"/>
      <c r="AD53" s="25"/>
      <c r="AE53" s="23"/>
      <c r="AF53" s="24"/>
      <c r="AG53" s="25"/>
      <c r="AH53" s="26">
        <v>1</v>
      </c>
      <c r="AI53" s="27">
        <v>2</v>
      </c>
      <c r="AJ53" s="28" t="s">
        <v>37</v>
      </c>
      <c r="AK53" s="90">
        <f>SUM(G53,J53,M53,P53,S53,V53,Y53,AB53,AE53,AH53)*15</f>
        <v>15</v>
      </c>
      <c r="AL53" s="107">
        <f>SUM(H53,K53,N53,Q53,T53,W53,Z53,AC53,AF53,AI53)</f>
        <v>2</v>
      </c>
    </row>
    <row r="54" spans="1:38" ht="12.6" customHeight="1" x14ac:dyDescent="0.25">
      <c r="A54" s="148" t="s">
        <v>311</v>
      </c>
      <c r="B54" s="212" t="s">
        <v>312</v>
      </c>
      <c r="C54" s="55"/>
      <c r="D54" s="49" t="s">
        <v>213</v>
      </c>
      <c r="E54" s="49" t="s">
        <v>217</v>
      </c>
      <c r="F54" s="50">
        <v>45</v>
      </c>
      <c r="G54" s="53"/>
      <c r="H54" s="55"/>
      <c r="I54" s="54"/>
      <c r="J54" s="53"/>
      <c r="K54" s="24"/>
      <c r="L54" s="25"/>
      <c r="M54" s="23"/>
      <c r="N54" s="24"/>
      <c r="O54" s="25"/>
      <c r="P54" s="23"/>
      <c r="Q54" s="24"/>
      <c r="R54" s="25"/>
      <c r="S54" s="23"/>
      <c r="T54" s="24"/>
      <c r="U54" s="25"/>
      <c r="V54" s="23"/>
      <c r="W54" s="24"/>
      <c r="X54" s="25"/>
      <c r="Y54" s="23"/>
      <c r="Z54" s="24"/>
      <c r="AA54" s="25"/>
      <c r="AB54" s="23"/>
      <c r="AC54" s="24"/>
      <c r="AD54" s="25"/>
      <c r="AE54" s="23">
        <v>1</v>
      </c>
      <c r="AF54" s="24">
        <v>2</v>
      </c>
      <c r="AG54" s="25" t="s">
        <v>37</v>
      </c>
      <c r="AH54" s="26"/>
      <c r="AI54" s="27"/>
      <c r="AJ54" s="28"/>
      <c r="AK54" s="90">
        <f>SUM(G54,J54,M54,P54,S54,V54,Y54,AB54,AE54,AH54)*15</f>
        <v>15</v>
      </c>
      <c r="AL54" s="107">
        <f>SUM(H54,K54,N54,Q54,T54,W54,Z54,AC54,AF54,AI54)</f>
        <v>2</v>
      </c>
    </row>
    <row r="55" spans="1:38" ht="12.6" customHeight="1" thickBot="1" x14ac:dyDescent="0.3">
      <c r="A55" s="152" t="s">
        <v>313</v>
      </c>
      <c r="B55" s="234" t="s">
        <v>314</v>
      </c>
      <c r="C55" s="57"/>
      <c r="D55" s="51" t="s">
        <v>213</v>
      </c>
      <c r="E55" s="51" t="s">
        <v>217</v>
      </c>
      <c r="F55" s="52">
        <v>45</v>
      </c>
      <c r="G55" s="56"/>
      <c r="H55" s="57"/>
      <c r="I55" s="58"/>
      <c r="J55" s="56"/>
      <c r="K55" s="31"/>
      <c r="L55" s="32"/>
      <c r="M55" s="30">
        <v>2</v>
      </c>
      <c r="N55" s="31">
        <v>2</v>
      </c>
      <c r="O55" s="32" t="s">
        <v>37</v>
      </c>
      <c r="P55" s="30"/>
      <c r="Q55" s="31"/>
      <c r="R55" s="32"/>
      <c r="S55" s="30"/>
      <c r="T55" s="31"/>
      <c r="U55" s="32"/>
      <c r="V55" s="30"/>
      <c r="W55" s="31"/>
      <c r="X55" s="32"/>
      <c r="Y55" s="30"/>
      <c r="Z55" s="31"/>
      <c r="AA55" s="32"/>
      <c r="AB55" s="30"/>
      <c r="AC55" s="31"/>
      <c r="AD55" s="32"/>
      <c r="AE55" s="30"/>
      <c r="AF55" s="31"/>
      <c r="AG55" s="32"/>
      <c r="AH55" s="33"/>
      <c r="AI55" s="34"/>
      <c r="AJ55" s="35"/>
      <c r="AK55" s="91">
        <f>SUM(G55,J55,M55,P55,S55,V55,Y55,AB55,AE55,AH55)*15</f>
        <v>30</v>
      </c>
      <c r="AL55" s="108">
        <f>SUM(H55,K55,N55,Q55,T55,W55,Z55,AC55,AF55,AI55)</f>
        <v>2</v>
      </c>
    </row>
    <row r="56" spans="1:38" ht="12.6" customHeight="1" thickBot="1" x14ac:dyDescent="0.3">
      <c r="A56" s="259" t="s">
        <v>343</v>
      </c>
      <c r="B56" s="260"/>
      <c r="C56" s="260"/>
      <c r="D56" s="260"/>
      <c r="E56" s="260"/>
      <c r="F56" s="261"/>
      <c r="G56" s="115">
        <f>SUM(G47:G55)</f>
        <v>0</v>
      </c>
      <c r="H56" s="116">
        <f>SUM(H47:H55)</f>
        <v>0</v>
      </c>
      <c r="I56" s="117"/>
      <c r="J56" s="115">
        <f>SUM(J47:J55)</f>
        <v>0</v>
      </c>
      <c r="K56" s="116">
        <f>SUM(K47:K55)</f>
        <v>0</v>
      </c>
      <c r="L56" s="117"/>
      <c r="M56" s="115">
        <f>SUM(M47:M55)</f>
        <v>2</v>
      </c>
      <c r="N56" s="116">
        <f>SUM(N47:N55)</f>
        <v>2</v>
      </c>
      <c r="O56" s="117"/>
      <c r="P56" s="115">
        <f>SUM(P47:P55)</f>
        <v>0</v>
      </c>
      <c r="Q56" s="116">
        <f>SUM(Q47:Q55)</f>
        <v>0</v>
      </c>
      <c r="R56" s="117"/>
      <c r="S56" s="115">
        <f>SUM(S47:S55)</f>
        <v>0</v>
      </c>
      <c r="T56" s="116">
        <f>SUM(T47:T55)</f>
        <v>0</v>
      </c>
      <c r="U56" s="117"/>
      <c r="V56" s="115">
        <f>SUM(V47:V55)</f>
        <v>1</v>
      </c>
      <c r="W56" s="116">
        <f>SUM(W47:W55)</f>
        <v>2</v>
      </c>
      <c r="X56" s="117"/>
      <c r="Y56" s="115">
        <f>SUM(Y47:Y55)</f>
        <v>2</v>
      </c>
      <c r="Z56" s="116">
        <f>SUM(Z47:Z55)</f>
        <v>4</v>
      </c>
      <c r="AA56" s="117"/>
      <c r="AB56" s="115">
        <f>SUM(AB47:AB55)</f>
        <v>2</v>
      </c>
      <c r="AC56" s="116">
        <f>SUM(AC47:AC55)</f>
        <v>4</v>
      </c>
      <c r="AD56" s="117"/>
      <c r="AE56" s="115">
        <f>SUM(AE47:AE55)</f>
        <v>3</v>
      </c>
      <c r="AF56" s="116">
        <f>SUM(AF47:AF55)</f>
        <v>8</v>
      </c>
      <c r="AG56" s="117"/>
      <c r="AH56" s="118">
        <f>SUM(AH47:AH55)</f>
        <v>2</v>
      </c>
      <c r="AI56" s="119">
        <f>SUM(AI47:AI55)</f>
        <v>4</v>
      </c>
      <c r="AJ56" s="120"/>
      <c r="AK56" s="121">
        <f>SUM(AK47:AK55)</f>
        <v>180</v>
      </c>
      <c r="AL56" s="138">
        <f>SUM(AL47:AL55)</f>
        <v>24</v>
      </c>
    </row>
    <row r="57" spans="1:38" ht="12.6" customHeight="1" thickBot="1" x14ac:dyDescent="0.3">
      <c r="A57" s="264" t="s">
        <v>315</v>
      </c>
      <c r="B57" s="265"/>
      <c r="C57" s="265"/>
      <c r="D57" s="265"/>
      <c r="E57" s="265"/>
      <c r="F57" s="265"/>
      <c r="G57" s="265"/>
      <c r="H57" s="265"/>
      <c r="I57" s="265"/>
      <c r="J57" s="265"/>
      <c r="K57" s="265"/>
      <c r="L57" s="265"/>
      <c r="M57" s="265"/>
      <c r="N57" s="265"/>
      <c r="O57" s="265"/>
      <c r="P57" s="265"/>
      <c r="Q57" s="265"/>
      <c r="R57" s="265"/>
      <c r="S57" s="265"/>
      <c r="T57" s="265"/>
      <c r="U57" s="265"/>
      <c r="V57" s="265"/>
      <c r="W57" s="265"/>
      <c r="X57" s="265"/>
      <c r="Y57" s="265"/>
      <c r="Z57" s="265"/>
      <c r="AA57" s="265"/>
      <c r="AB57" s="265"/>
      <c r="AC57" s="265"/>
      <c r="AD57" s="265"/>
      <c r="AE57" s="265"/>
      <c r="AF57" s="265"/>
      <c r="AG57" s="265"/>
      <c r="AH57" s="265"/>
      <c r="AI57" s="265"/>
      <c r="AJ57" s="265"/>
      <c r="AK57" s="265"/>
      <c r="AL57" s="266"/>
    </row>
    <row r="58" spans="1:38" ht="12.6" customHeight="1" x14ac:dyDescent="0.25">
      <c r="A58" s="104" t="s">
        <v>344</v>
      </c>
      <c r="B58" s="211" t="s">
        <v>316</v>
      </c>
      <c r="C58" s="109"/>
      <c r="D58" s="40" t="s">
        <v>213</v>
      </c>
      <c r="E58" s="40" t="s">
        <v>37</v>
      </c>
      <c r="F58" s="41" t="s">
        <v>230</v>
      </c>
      <c r="G58" s="15"/>
      <c r="H58" s="16"/>
      <c r="I58" s="17"/>
      <c r="J58" s="15">
        <v>2</v>
      </c>
      <c r="K58" s="16">
        <v>1</v>
      </c>
      <c r="L58" s="17" t="s">
        <v>37</v>
      </c>
      <c r="M58" s="15"/>
      <c r="N58" s="16"/>
      <c r="O58" s="17"/>
      <c r="P58" s="15"/>
      <c r="Q58" s="16"/>
      <c r="R58" s="17"/>
      <c r="S58" s="15"/>
      <c r="T58" s="16"/>
      <c r="U58" s="17"/>
      <c r="V58" s="15"/>
      <c r="W58" s="16"/>
      <c r="X58" s="17"/>
      <c r="Y58" s="15"/>
      <c r="Z58" s="16"/>
      <c r="AA58" s="17"/>
      <c r="AB58" s="15"/>
      <c r="AC58" s="16"/>
      <c r="AD58" s="17"/>
      <c r="AE58" s="15"/>
      <c r="AF58" s="16"/>
      <c r="AG58" s="17"/>
      <c r="AH58" s="18"/>
      <c r="AI58" s="19"/>
      <c r="AJ58" s="20"/>
      <c r="AK58" s="89">
        <f t="shared" ref="AK58:AK65" si="4">SUM(G58,J58,M58,P58,S58,V58,Y58,AB58,AE58,AH58)*15</f>
        <v>30</v>
      </c>
      <c r="AL58" s="105">
        <f t="shared" ref="AL58:AL62" si="5">SUM(H58,K58,N58,Q58,T58,W58,Z58,AC58,AF58,AI58)</f>
        <v>1</v>
      </c>
    </row>
    <row r="59" spans="1:38" ht="12.6" customHeight="1" x14ac:dyDescent="0.25">
      <c r="A59" s="106" t="s">
        <v>24</v>
      </c>
      <c r="B59" s="212" t="s">
        <v>317</v>
      </c>
      <c r="C59" s="55"/>
      <c r="D59" s="42" t="s">
        <v>213</v>
      </c>
      <c r="E59" s="42" t="s">
        <v>37</v>
      </c>
      <c r="F59" s="43" t="s">
        <v>230</v>
      </c>
      <c r="G59" s="23"/>
      <c r="H59" s="24"/>
      <c r="I59" s="25"/>
      <c r="J59" s="23"/>
      <c r="K59" s="24"/>
      <c r="L59" s="25"/>
      <c r="M59" s="23">
        <v>2</v>
      </c>
      <c r="N59" s="24">
        <v>1</v>
      </c>
      <c r="O59" s="25" t="s">
        <v>37</v>
      </c>
      <c r="P59" s="23"/>
      <c r="Q59" s="24"/>
      <c r="R59" s="25"/>
      <c r="S59" s="23"/>
      <c r="T59" s="24"/>
      <c r="U59" s="25"/>
      <c r="V59" s="23"/>
      <c r="W59" s="24"/>
      <c r="X59" s="25"/>
      <c r="Y59" s="23"/>
      <c r="Z59" s="24"/>
      <c r="AA59" s="25"/>
      <c r="AB59" s="23"/>
      <c r="AC59" s="24"/>
      <c r="AD59" s="25"/>
      <c r="AE59" s="23"/>
      <c r="AF59" s="24"/>
      <c r="AG59" s="25"/>
      <c r="AH59" s="26"/>
      <c r="AI59" s="27"/>
      <c r="AJ59" s="28"/>
      <c r="AK59" s="90">
        <f t="shared" si="4"/>
        <v>30</v>
      </c>
      <c r="AL59" s="107">
        <f t="shared" si="5"/>
        <v>1</v>
      </c>
    </row>
    <row r="60" spans="1:38" ht="12.6" customHeight="1" x14ac:dyDescent="0.25">
      <c r="A60" s="106" t="s">
        <v>17</v>
      </c>
      <c r="B60" s="212" t="s">
        <v>318</v>
      </c>
      <c r="C60" s="55"/>
      <c r="D60" s="42" t="s">
        <v>213</v>
      </c>
      <c r="E60" s="42" t="s">
        <v>37</v>
      </c>
      <c r="F60" s="43" t="s">
        <v>230</v>
      </c>
      <c r="G60" s="23"/>
      <c r="H60" s="24"/>
      <c r="I60" s="25"/>
      <c r="J60" s="23"/>
      <c r="K60" s="24"/>
      <c r="L60" s="25"/>
      <c r="M60" s="23"/>
      <c r="N60" s="24"/>
      <c r="O60" s="25"/>
      <c r="P60" s="23">
        <v>2</v>
      </c>
      <c r="Q60" s="24">
        <v>1</v>
      </c>
      <c r="R60" s="25" t="s">
        <v>37</v>
      </c>
      <c r="S60" s="23"/>
      <c r="T60" s="24"/>
      <c r="U60" s="25"/>
      <c r="V60" s="23"/>
      <c r="W60" s="24"/>
      <c r="X60" s="25"/>
      <c r="Y60" s="23"/>
      <c r="Z60" s="24"/>
      <c r="AA60" s="25"/>
      <c r="AB60" s="23"/>
      <c r="AC60" s="24"/>
      <c r="AD60" s="25"/>
      <c r="AE60" s="23"/>
      <c r="AF60" s="24"/>
      <c r="AG60" s="25"/>
      <c r="AH60" s="26"/>
      <c r="AI60" s="27"/>
      <c r="AJ60" s="28"/>
      <c r="AK60" s="90">
        <f t="shared" si="4"/>
        <v>30</v>
      </c>
      <c r="AL60" s="107">
        <f t="shared" si="5"/>
        <v>1</v>
      </c>
    </row>
    <row r="61" spans="1:38" ht="12.6" customHeight="1" x14ac:dyDescent="0.25">
      <c r="A61" s="106" t="s">
        <v>26</v>
      </c>
      <c r="B61" s="212" t="s">
        <v>319</v>
      </c>
      <c r="C61" s="55"/>
      <c r="D61" s="42" t="s">
        <v>213</v>
      </c>
      <c r="E61" s="42" t="s">
        <v>37</v>
      </c>
      <c r="F61" s="43" t="s">
        <v>230</v>
      </c>
      <c r="G61" s="23"/>
      <c r="H61" s="24"/>
      <c r="I61" s="25"/>
      <c r="J61" s="23"/>
      <c r="K61" s="24"/>
      <c r="L61" s="25"/>
      <c r="M61" s="23"/>
      <c r="N61" s="24"/>
      <c r="O61" s="25"/>
      <c r="P61" s="23"/>
      <c r="Q61" s="24"/>
      <c r="R61" s="25"/>
      <c r="S61" s="23">
        <v>2</v>
      </c>
      <c r="T61" s="24">
        <v>1</v>
      </c>
      <c r="U61" s="25" t="s">
        <v>37</v>
      </c>
      <c r="V61" s="23"/>
      <c r="W61" s="24"/>
      <c r="X61" s="25"/>
      <c r="Y61" s="23"/>
      <c r="Z61" s="24"/>
      <c r="AA61" s="25"/>
      <c r="AB61" s="23"/>
      <c r="AC61" s="24"/>
      <c r="AD61" s="25"/>
      <c r="AE61" s="23"/>
      <c r="AF61" s="24"/>
      <c r="AG61" s="25"/>
      <c r="AH61" s="26"/>
      <c r="AI61" s="27"/>
      <c r="AJ61" s="28"/>
      <c r="AK61" s="90">
        <f t="shared" si="4"/>
        <v>30</v>
      </c>
      <c r="AL61" s="107">
        <f t="shared" si="5"/>
        <v>1</v>
      </c>
    </row>
    <row r="62" spans="1:38" ht="12.6" customHeight="1" x14ac:dyDescent="0.25">
      <c r="A62" s="106" t="s">
        <v>320</v>
      </c>
      <c r="B62" s="212" t="s">
        <v>321</v>
      </c>
      <c r="C62" s="55"/>
      <c r="D62" s="42" t="s">
        <v>213</v>
      </c>
      <c r="E62" s="42" t="s">
        <v>37</v>
      </c>
      <c r="F62" s="43" t="s">
        <v>230</v>
      </c>
      <c r="G62" s="23"/>
      <c r="H62" s="24"/>
      <c r="I62" s="25"/>
      <c r="J62" s="23">
        <v>1</v>
      </c>
      <c r="K62" s="24">
        <v>1</v>
      </c>
      <c r="L62" s="25" t="s">
        <v>37</v>
      </c>
      <c r="M62" s="23">
        <v>1</v>
      </c>
      <c r="N62" s="24">
        <v>1</v>
      </c>
      <c r="O62" s="25" t="s">
        <v>37</v>
      </c>
      <c r="P62" s="23">
        <v>1</v>
      </c>
      <c r="Q62" s="24">
        <v>1</v>
      </c>
      <c r="R62" s="25" t="s">
        <v>37</v>
      </c>
      <c r="S62" s="23">
        <v>1</v>
      </c>
      <c r="T62" s="24">
        <v>1</v>
      </c>
      <c r="U62" s="25" t="s">
        <v>37</v>
      </c>
      <c r="V62" s="23"/>
      <c r="W62" s="24"/>
      <c r="X62" s="25"/>
      <c r="Y62" s="23"/>
      <c r="Z62" s="24"/>
      <c r="AA62" s="25"/>
      <c r="AB62" s="23"/>
      <c r="AC62" s="24"/>
      <c r="AD62" s="25"/>
      <c r="AE62" s="23"/>
      <c r="AF62" s="24"/>
      <c r="AG62" s="25"/>
      <c r="AH62" s="26"/>
      <c r="AI62" s="27"/>
      <c r="AJ62" s="28"/>
      <c r="AK62" s="90">
        <f t="shared" si="4"/>
        <v>60</v>
      </c>
      <c r="AL62" s="107">
        <f t="shared" si="5"/>
        <v>4</v>
      </c>
    </row>
    <row r="63" spans="1:38" s="218" customFormat="1" ht="12.6" customHeight="1" x14ac:dyDescent="0.25">
      <c r="A63" s="148" t="s">
        <v>322</v>
      </c>
      <c r="B63" s="212" t="s">
        <v>323</v>
      </c>
      <c r="C63" s="55"/>
      <c r="D63" s="49" t="s">
        <v>213</v>
      </c>
      <c r="E63" s="49" t="s">
        <v>37</v>
      </c>
      <c r="F63" s="50" t="s">
        <v>230</v>
      </c>
      <c r="G63" s="53"/>
      <c r="H63" s="55"/>
      <c r="I63" s="54"/>
      <c r="J63" s="53"/>
      <c r="K63" s="55"/>
      <c r="L63" s="54"/>
      <c r="M63" s="53"/>
      <c r="N63" s="55"/>
      <c r="O63" s="54"/>
      <c r="P63" s="53"/>
      <c r="Q63" s="55"/>
      <c r="R63" s="54"/>
      <c r="S63" s="53">
        <v>4</v>
      </c>
      <c r="T63" s="55">
        <v>2</v>
      </c>
      <c r="U63" s="54" t="s">
        <v>37</v>
      </c>
      <c r="V63" s="53">
        <v>4</v>
      </c>
      <c r="W63" s="55">
        <v>2</v>
      </c>
      <c r="X63" s="54" t="s">
        <v>37</v>
      </c>
      <c r="Y63" s="53"/>
      <c r="Z63" s="55"/>
      <c r="AA63" s="54"/>
      <c r="AB63" s="53"/>
      <c r="AC63" s="55"/>
      <c r="AD63" s="54"/>
      <c r="AE63" s="53"/>
      <c r="AF63" s="55"/>
      <c r="AG63" s="54"/>
      <c r="AH63" s="26"/>
      <c r="AI63" s="27"/>
      <c r="AJ63" s="28"/>
      <c r="AK63" s="216">
        <f t="shared" si="4"/>
        <v>120</v>
      </c>
      <c r="AL63" s="217">
        <f>SUM(H63,K63,N63,Q63,T63,W63,Z63,AC63,AF63,AI63)</f>
        <v>4</v>
      </c>
    </row>
    <row r="64" spans="1:38" s="218" customFormat="1" ht="12.6" customHeight="1" x14ac:dyDescent="0.25">
      <c r="A64" s="148" t="s">
        <v>1032</v>
      </c>
      <c r="B64" s="212" t="s">
        <v>1070</v>
      </c>
      <c r="C64" s="55"/>
      <c r="D64" s="49" t="s">
        <v>213</v>
      </c>
      <c r="E64" s="49" t="s">
        <v>37</v>
      </c>
      <c r="F64" s="50" t="s">
        <v>230</v>
      </c>
      <c r="G64" s="53"/>
      <c r="H64" s="55"/>
      <c r="I64" s="54"/>
      <c r="J64" s="53"/>
      <c r="K64" s="55"/>
      <c r="L64" s="54"/>
      <c r="M64" s="53"/>
      <c r="N64" s="55"/>
      <c r="O64" s="54"/>
      <c r="P64" s="53"/>
      <c r="Q64" s="55"/>
      <c r="R64" s="54"/>
      <c r="S64" s="53"/>
      <c r="T64" s="55"/>
      <c r="U64" s="54"/>
      <c r="V64" s="53"/>
      <c r="W64" s="55"/>
      <c r="X64" s="54"/>
      <c r="Y64" s="53">
        <v>4</v>
      </c>
      <c r="Z64" s="55">
        <v>2</v>
      </c>
      <c r="AA64" s="54" t="s">
        <v>37</v>
      </c>
      <c r="AB64" s="53"/>
      <c r="AC64" s="55"/>
      <c r="AD64" s="54"/>
      <c r="AE64" s="53"/>
      <c r="AF64" s="55"/>
      <c r="AG64" s="54"/>
      <c r="AH64" s="26"/>
      <c r="AI64" s="27"/>
      <c r="AJ64" s="28"/>
      <c r="AK64" s="216">
        <f t="shared" si="4"/>
        <v>60</v>
      </c>
      <c r="AL64" s="217">
        <f>SUM(H64,K64,N64,Q64,T64,W64,Z64,AC64,AF64,AI64)</f>
        <v>2</v>
      </c>
    </row>
    <row r="65" spans="1:43" s="218" customFormat="1" ht="12.6" customHeight="1" thickBot="1" x14ac:dyDescent="0.3">
      <c r="A65" s="152" t="s">
        <v>324</v>
      </c>
      <c r="B65" s="234" t="s">
        <v>325</v>
      </c>
      <c r="C65" s="57"/>
      <c r="D65" s="51" t="s">
        <v>213</v>
      </c>
      <c r="E65" s="51" t="s">
        <v>37</v>
      </c>
      <c r="F65" s="52" t="s">
        <v>230</v>
      </c>
      <c r="G65" s="56"/>
      <c r="H65" s="57"/>
      <c r="I65" s="58"/>
      <c r="J65" s="56"/>
      <c r="K65" s="57"/>
      <c r="L65" s="58"/>
      <c r="M65" s="56"/>
      <c r="N65" s="57"/>
      <c r="O65" s="58"/>
      <c r="P65" s="56"/>
      <c r="Q65" s="57"/>
      <c r="R65" s="58"/>
      <c r="S65" s="56"/>
      <c r="T65" s="57"/>
      <c r="U65" s="58"/>
      <c r="V65" s="56"/>
      <c r="W65" s="57"/>
      <c r="X65" s="58"/>
      <c r="Y65" s="56"/>
      <c r="Z65" s="57"/>
      <c r="AA65" s="58"/>
      <c r="AB65" s="56">
        <v>4</v>
      </c>
      <c r="AC65" s="57">
        <v>2</v>
      </c>
      <c r="AD65" s="58" t="s">
        <v>37</v>
      </c>
      <c r="AE65" s="56">
        <v>4</v>
      </c>
      <c r="AF65" s="57">
        <v>2</v>
      </c>
      <c r="AG65" s="58" t="s">
        <v>37</v>
      </c>
      <c r="AH65" s="26"/>
      <c r="AI65" s="27"/>
      <c r="AJ65" s="28"/>
      <c r="AK65" s="223">
        <f t="shared" si="4"/>
        <v>120</v>
      </c>
      <c r="AL65" s="224">
        <f>SUM(H65,K65,N65,Q65,T65,W65,Z65,AC65,AF65,AI65)</f>
        <v>4</v>
      </c>
    </row>
    <row r="66" spans="1:43" ht="12.6" customHeight="1" thickBot="1" x14ac:dyDescent="0.3">
      <c r="A66" s="264" t="s">
        <v>326</v>
      </c>
      <c r="B66" s="265"/>
      <c r="C66" s="265"/>
      <c r="D66" s="265"/>
      <c r="E66" s="265"/>
      <c r="F66" s="265"/>
      <c r="G66" s="265"/>
      <c r="H66" s="265"/>
      <c r="I66" s="265"/>
      <c r="J66" s="265"/>
      <c r="K66" s="265"/>
      <c r="L66" s="265"/>
      <c r="M66" s="265"/>
      <c r="N66" s="265"/>
      <c r="O66" s="265"/>
      <c r="P66" s="265"/>
      <c r="Q66" s="265"/>
      <c r="R66" s="265"/>
      <c r="S66" s="265"/>
      <c r="T66" s="265"/>
      <c r="U66" s="265"/>
      <c r="V66" s="265"/>
      <c r="W66" s="265"/>
      <c r="X66" s="265"/>
      <c r="Y66" s="265"/>
      <c r="Z66" s="265"/>
      <c r="AA66" s="265"/>
      <c r="AB66" s="265"/>
      <c r="AC66" s="265"/>
      <c r="AD66" s="265"/>
      <c r="AE66" s="265"/>
      <c r="AF66" s="265"/>
      <c r="AG66" s="265"/>
      <c r="AH66" s="265"/>
      <c r="AI66" s="265"/>
      <c r="AJ66" s="265"/>
      <c r="AK66" s="265"/>
      <c r="AL66" s="266"/>
    </row>
    <row r="67" spans="1:43" ht="12.6" customHeight="1" x14ac:dyDescent="0.25">
      <c r="A67" s="240" t="s">
        <v>327</v>
      </c>
      <c r="B67" s="211" t="s">
        <v>328</v>
      </c>
      <c r="C67" s="109" t="s">
        <v>229</v>
      </c>
      <c r="D67" s="95" t="s">
        <v>212</v>
      </c>
      <c r="E67" s="95" t="s">
        <v>37</v>
      </c>
      <c r="F67" s="41" t="s">
        <v>230</v>
      </c>
      <c r="G67" s="15"/>
      <c r="H67" s="16"/>
      <c r="I67" s="17"/>
      <c r="J67" s="15"/>
      <c r="K67" s="16"/>
      <c r="L67" s="17"/>
      <c r="M67" s="15"/>
      <c r="N67" s="16"/>
      <c r="O67" s="17"/>
      <c r="P67" s="15"/>
      <c r="Q67" s="16"/>
      <c r="R67" s="17"/>
      <c r="S67" s="15"/>
      <c r="T67" s="16"/>
      <c r="U67" s="17"/>
      <c r="V67" s="15"/>
      <c r="W67" s="16"/>
      <c r="X67" s="17"/>
      <c r="Y67" s="15"/>
      <c r="Z67" s="16"/>
      <c r="AA67" s="17"/>
      <c r="AB67" s="15"/>
      <c r="AC67" s="16"/>
      <c r="AD67" s="17"/>
      <c r="AE67" s="15"/>
      <c r="AF67" s="16"/>
      <c r="AG67" s="17"/>
      <c r="AH67" s="18">
        <v>6</v>
      </c>
      <c r="AI67" s="19">
        <v>12</v>
      </c>
      <c r="AJ67" s="20" t="s">
        <v>37</v>
      </c>
      <c r="AK67" s="89">
        <f t="shared" ref="AK67:AK70" si="6">SUM(G67,J67,M67,P67,S67,V67,Y67,AB67,AE67,AH67)*15</f>
        <v>90</v>
      </c>
      <c r="AL67" s="105">
        <f>SUM(H67,K67,N67,Q67,T67,W67,Z67,AC67,AF67,AI67)</f>
        <v>12</v>
      </c>
    </row>
    <row r="68" spans="1:43" ht="12.6" customHeight="1" x14ac:dyDescent="0.25">
      <c r="A68" s="148" t="s">
        <v>894</v>
      </c>
      <c r="B68" s="241" t="s">
        <v>895</v>
      </c>
      <c r="C68" s="242" t="s">
        <v>229</v>
      </c>
      <c r="D68" s="243" t="s">
        <v>212</v>
      </c>
      <c r="E68" s="243" t="s">
        <v>37</v>
      </c>
      <c r="F68" s="163" t="s">
        <v>230</v>
      </c>
      <c r="G68" s="164"/>
      <c r="H68" s="161"/>
      <c r="I68" s="165"/>
      <c r="J68" s="164"/>
      <c r="K68" s="161"/>
      <c r="L68" s="165"/>
      <c r="M68" s="164"/>
      <c r="N68" s="161"/>
      <c r="O68" s="165"/>
      <c r="P68" s="164"/>
      <c r="Q68" s="161"/>
      <c r="R68" s="165"/>
      <c r="S68" s="164"/>
      <c r="T68" s="161"/>
      <c r="U68" s="165"/>
      <c r="V68" s="164"/>
      <c r="W68" s="161"/>
      <c r="X68" s="165"/>
      <c r="Y68" s="164"/>
      <c r="Z68" s="161"/>
      <c r="AA68" s="165"/>
      <c r="AB68" s="164"/>
      <c r="AC68" s="161"/>
      <c r="AD68" s="165"/>
      <c r="AE68" s="164"/>
      <c r="AF68" s="161"/>
      <c r="AG68" s="165"/>
      <c r="AH68" s="166">
        <v>2</v>
      </c>
      <c r="AI68" s="167">
        <v>4</v>
      </c>
      <c r="AJ68" s="168" t="s">
        <v>37</v>
      </c>
      <c r="AK68" s="127">
        <f t="shared" si="6"/>
        <v>30</v>
      </c>
      <c r="AL68" s="141">
        <f>SUM(H68,K68,N68,Q68,T68,W68,Z68,AC68,AF68,AI68)</f>
        <v>4</v>
      </c>
    </row>
    <row r="69" spans="1:43" ht="12.6" customHeight="1" x14ac:dyDescent="0.25">
      <c r="A69" s="148" t="s">
        <v>25</v>
      </c>
      <c r="B69" s="212" t="s">
        <v>345</v>
      </c>
      <c r="C69" s="55" t="s">
        <v>229</v>
      </c>
      <c r="D69" s="49" t="s">
        <v>213</v>
      </c>
      <c r="E69" s="49" t="s">
        <v>217</v>
      </c>
      <c r="F69" s="43">
        <v>45</v>
      </c>
      <c r="G69" s="23"/>
      <c r="H69" s="24"/>
      <c r="I69" s="25"/>
      <c r="J69" s="23"/>
      <c r="K69" s="24"/>
      <c r="L69" s="25"/>
      <c r="M69" s="23"/>
      <c r="N69" s="24"/>
      <c r="O69" s="25"/>
      <c r="P69" s="23"/>
      <c r="Q69" s="24"/>
      <c r="R69" s="25"/>
      <c r="S69" s="23"/>
      <c r="T69" s="24"/>
      <c r="U69" s="25"/>
      <c r="V69" s="23"/>
      <c r="W69" s="24"/>
      <c r="X69" s="25"/>
      <c r="Y69" s="23"/>
      <c r="Z69" s="24"/>
      <c r="AA69" s="25"/>
      <c r="AB69" s="23"/>
      <c r="AC69" s="24"/>
      <c r="AD69" s="25"/>
      <c r="AE69" s="23"/>
      <c r="AF69" s="24"/>
      <c r="AG69" s="25"/>
      <c r="AH69" s="26">
        <v>2</v>
      </c>
      <c r="AI69" s="27">
        <v>2</v>
      </c>
      <c r="AJ69" s="28" t="s">
        <v>37</v>
      </c>
      <c r="AK69" s="90">
        <f t="shared" si="6"/>
        <v>30</v>
      </c>
      <c r="AL69" s="107">
        <f>SUM(H69,K69,N69,Q69,T69,W69,Z69,AC69,AF69,AI69)</f>
        <v>2</v>
      </c>
    </row>
    <row r="70" spans="1:43" ht="12.6" customHeight="1" thickBot="1" x14ac:dyDescent="0.3">
      <c r="A70" s="152" t="s">
        <v>18</v>
      </c>
      <c r="B70" s="234" t="s">
        <v>346</v>
      </c>
      <c r="C70" s="57" t="s">
        <v>229</v>
      </c>
      <c r="D70" s="51" t="s">
        <v>212</v>
      </c>
      <c r="E70" s="51" t="s">
        <v>37</v>
      </c>
      <c r="F70" s="45"/>
      <c r="G70" s="30"/>
      <c r="H70" s="31"/>
      <c r="I70" s="32"/>
      <c r="J70" s="30"/>
      <c r="K70" s="31"/>
      <c r="L70" s="32"/>
      <c r="M70" s="30"/>
      <c r="N70" s="31"/>
      <c r="O70" s="32"/>
      <c r="P70" s="30"/>
      <c r="Q70" s="31"/>
      <c r="R70" s="32"/>
      <c r="S70" s="30"/>
      <c r="T70" s="31"/>
      <c r="U70" s="32"/>
      <c r="V70" s="30"/>
      <c r="W70" s="31"/>
      <c r="X70" s="32"/>
      <c r="Y70" s="30"/>
      <c r="Z70" s="31"/>
      <c r="AA70" s="32"/>
      <c r="AB70" s="30"/>
      <c r="AC70" s="31"/>
      <c r="AD70" s="32"/>
      <c r="AE70" s="30"/>
      <c r="AF70" s="31"/>
      <c r="AG70" s="32"/>
      <c r="AH70" s="33">
        <v>0</v>
      </c>
      <c r="AI70" s="34">
        <v>2</v>
      </c>
      <c r="AJ70" s="35" t="s">
        <v>37</v>
      </c>
      <c r="AK70" s="93">
        <f t="shared" si="6"/>
        <v>0</v>
      </c>
      <c r="AL70" s="110">
        <f>SUM(H70,K70,N70,Q70,T70,W70,Z70,AC70,AF70,AI70)</f>
        <v>2</v>
      </c>
    </row>
    <row r="71" spans="1:43" ht="12.6" customHeight="1" thickBot="1" x14ac:dyDescent="0.3">
      <c r="A71" s="259" t="s">
        <v>329</v>
      </c>
      <c r="B71" s="260"/>
      <c r="C71" s="260"/>
      <c r="D71" s="260"/>
      <c r="E71" s="260"/>
      <c r="F71" s="261"/>
      <c r="G71" s="115">
        <f>SUM(G58:G65,G67:G70)</f>
        <v>0</v>
      </c>
      <c r="H71" s="116">
        <f>SUM(H58:H65,H67:H70)</f>
        <v>0</v>
      </c>
      <c r="I71" s="117"/>
      <c r="J71" s="115">
        <f t="shared" ref="J71:K71" si="7">SUM(J58:J65,J67:J70)</f>
        <v>3</v>
      </c>
      <c r="K71" s="116">
        <f t="shared" si="7"/>
        <v>2</v>
      </c>
      <c r="L71" s="117"/>
      <c r="M71" s="115">
        <f t="shared" ref="M71:N71" si="8">SUM(M58:M65,M67:M70)</f>
        <v>3</v>
      </c>
      <c r="N71" s="116">
        <f t="shared" si="8"/>
        <v>2</v>
      </c>
      <c r="O71" s="117"/>
      <c r="P71" s="115">
        <f t="shared" ref="P71:Q71" si="9">SUM(P58:P65,P67:P70)</f>
        <v>3</v>
      </c>
      <c r="Q71" s="116">
        <f t="shared" si="9"/>
        <v>2</v>
      </c>
      <c r="R71" s="117"/>
      <c r="S71" s="115">
        <f t="shared" ref="S71:T71" si="10">SUM(S58:S65,S67:S70)</f>
        <v>7</v>
      </c>
      <c r="T71" s="116">
        <f t="shared" si="10"/>
        <v>4</v>
      </c>
      <c r="U71" s="117"/>
      <c r="V71" s="115">
        <f t="shared" ref="V71:W71" si="11">SUM(V58:V65,V67:V70)</f>
        <v>4</v>
      </c>
      <c r="W71" s="116">
        <f t="shared" si="11"/>
        <v>2</v>
      </c>
      <c r="X71" s="117"/>
      <c r="Y71" s="115">
        <f t="shared" ref="Y71:Z71" si="12">SUM(Y58:Y65,Y67:Y70)</f>
        <v>4</v>
      </c>
      <c r="Z71" s="116">
        <f t="shared" si="12"/>
        <v>2</v>
      </c>
      <c r="AA71" s="117"/>
      <c r="AB71" s="115">
        <f t="shared" ref="AB71:AC71" si="13">SUM(AB58:AB65,AB67:AB70)</f>
        <v>4</v>
      </c>
      <c r="AC71" s="116">
        <f t="shared" si="13"/>
        <v>2</v>
      </c>
      <c r="AD71" s="117"/>
      <c r="AE71" s="115">
        <f t="shared" ref="AE71" si="14">SUM(AE58:AE65,AE67:AE70)</f>
        <v>4</v>
      </c>
      <c r="AF71" s="116">
        <f>SUM(AF58:AF65,AF67:AF70)</f>
        <v>2</v>
      </c>
      <c r="AG71" s="117"/>
      <c r="AH71" s="118">
        <f>SUM(AH58:AH65,AH67:AH70)</f>
        <v>10</v>
      </c>
      <c r="AI71" s="119">
        <f>SUM(AI58:AI65,AI67:AI70)</f>
        <v>20</v>
      </c>
      <c r="AJ71" s="120"/>
      <c r="AK71" s="121">
        <f>SUM(AK58:AK65,AK67:AK70)</f>
        <v>630</v>
      </c>
      <c r="AL71" s="138">
        <f>SUM(AL58:AL65,AL67:AL70)</f>
        <v>38</v>
      </c>
    </row>
    <row r="72" spans="1:43" ht="12.6" customHeight="1" thickBot="1" x14ac:dyDescent="0.3">
      <c r="A72" s="259" t="s">
        <v>330</v>
      </c>
      <c r="B72" s="260"/>
      <c r="C72" s="260"/>
      <c r="D72" s="260"/>
      <c r="E72" s="260"/>
      <c r="F72" s="261"/>
      <c r="G72" s="115">
        <f>SUM(G45,G56,G71)</f>
        <v>0</v>
      </c>
      <c r="H72" s="116">
        <f>SUM(H45,H56,H71)</f>
        <v>0</v>
      </c>
      <c r="I72" s="117"/>
      <c r="J72" s="115">
        <f t="shared" ref="J72:K72" si="15">SUM(J45,J56,J71)</f>
        <v>7</v>
      </c>
      <c r="K72" s="116">
        <f t="shared" si="15"/>
        <v>8</v>
      </c>
      <c r="L72" s="117"/>
      <c r="M72" s="115">
        <f t="shared" ref="M72:N72" si="16">SUM(M45,M56,M71)</f>
        <v>7</v>
      </c>
      <c r="N72" s="116">
        <f t="shared" si="16"/>
        <v>6</v>
      </c>
      <c r="O72" s="117"/>
      <c r="P72" s="115">
        <f t="shared" ref="P72:Q72" si="17">SUM(P45,P56,P71)</f>
        <v>7</v>
      </c>
      <c r="Q72" s="116">
        <f t="shared" si="17"/>
        <v>7</v>
      </c>
      <c r="R72" s="117"/>
      <c r="S72" s="115">
        <f t="shared" ref="S72:T72" si="18">SUM(S45,S56,S71)</f>
        <v>9</v>
      </c>
      <c r="T72" s="116">
        <f t="shared" si="18"/>
        <v>7</v>
      </c>
      <c r="U72" s="117"/>
      <c r="V72" s="115">
        <f t="shared" ref="V72:W72" si="19">SUM(V45,V56,V71)</f>
        <v>7</v>
      </c>
      <c r="W72" s="116">
        <f t="shared" si="19"/>
        <v>6</v>
      </c>
      <c r="X72" s="117"/>
      <c r="Y72" s="115">
        <f t="shared" ref="Y72:Z72" si="20">SUM(Y45,Y56,Y71)</f>
        <v>8</v>
      </c>
      <c r="Z72" s="116">
        <f t="shared" si="20"/>
        <v>8</v>
      </c>
      <c r="AA72" s="117"/>
      <c r="AB72" s="115">
        <f t="shared" ref="AB72:AC72" si="21">SUM(AB45,AB56,AB71)</f>
        <v>9</v>
      </c>
      <c r="AC72" s="116">
        <f t="shared" si="21"/>
        <v>9</v>
      </c>
      <c r="AD72" s="117"/>
      <c r="AE72" s="115">
        <f t="shared" ref="AE72:AF72" si="22">SUM(AE45,AE56,AE71)</f>
        <v>10</v>
      </c>
      <c r="AF72" s="116">
        <f t="shared" si="22"/>
        <v>13</v>
      </c>
      <c r="AG72" s="117"/>
      <c r="AH72" s="118">
        <f>SUM(AH45,AH56,AH71)</f>
        <v>14</v>
      </c>
      <c r="AI72" s="119">
        <f>SUM(AI45,AI56,AI71)</f>
        <v>26</v>
      </c>
      <c r="AJ72" s="120"/>
      <c r="AK72" s="121">
        <f>SUM(AK45,AK56,,AK71)</f>
        <v>1170</v>
      </c>
      <c r="AL72" s="128">
        <f>SUM(AL45,AL56,AL71)</f>
        <v>90</v>
      </c>
    </row>
    <row r="73" spans="1:43" ht="12.6" customHeight="1" thickBot="1" x14ac:dyDescent="0.3">
      <c r="A73" s="262" t="s">
        <v>33</v>
      </c>
      <c r="B73" s="263"/>
      <c r="C73" s="263"/>
      <c r="D73" s="263"/>
      <c r="E73" s="263"/>
      <c r="F73" s="263"/>
      <c r="G73" s="131">
        <f>SUM(G28,G72)</f>
        <v>14</v>
      </c>
      <c r="H73" s="132">
        <f>SUM(H28,H72)</f>
        <v>26</v>
      </c>
      <c r="I73" s="133"/>
      <c r="J73" s="131">
        <f t="shared" ref="J73:K73" si="23">SUM(J28,J72)</f>
        <v>21</v>
      </c>
      <c r="K73" s="132">
        <f t="shared" si="23"/>
        <v>34</v>
      </c>
      <c r="L73" s="133"/>
      <c r="M73" s="131">
        <f t="shared" ref="M73:N73" si="24">SUM(M28,M72)</f>
        <v>19</v>
      </c>
      <c r="N73" s="132">
        <f t="shared" si="24"/>
        <v>31</v>
      </c>
      <c r="O73" s="133"/>
      <c r="P73" s="131">
        <f t="shared" ref="P73:Q73" si="25">SUM(P28,P72)</f>
        <v>18</v>
      </c>
      <c r="Q73" s="132">
        <f t="shared" si="25"/>
        <v>29</v>
      </c>
      <c r="R73" s="133"/>
      <c r="S73" s="131">
        <f t="shared" ref="S73:T73" si="26">SUM(S28,S72)</f>
        <v>18</v>
      </c>
      <c r="T73" s="132">
        <f t="shared" si="26"/>
        <v>30</v>
      </c>
      <c r="U73" s="133"/>
      <c r="V73" s="131">
        <f t="shared" ref="V73:W73" si="27">SUM(V28,V72)</f>
        <v>17</v>
      </c>
      <c r="W73" s="132">
        <f t="shared" si="27"/>
        <v>31</v>
      </c>
      <c r="X73" s="133"/>
      <c r="Y73" s="131">
        <f t="shared" ref="Y73:Z73" si="28">SUM(Y28,Y72)</f>
        <v>15.5</v>
      </c>
      <c r="Z73" s="132">
        <f t="shared" si="28"/>
        <v>33</v>
      </c>
      <c r="AA73" s="133"/>
      <c r="AB73" s="131">
        <f t="shared" ref="AB73:AC73" si="29">SUM(AB28,AB72)</f>
        <v>16.5</v>
      </c>
      <c r="AC73" s="132">
        <f t="shared" si="29"/>
        <v>33</v>
      </c>
      <c r="AD73" s="133"/>
      <c r="AE73" s="131">
        <f t="shared" ref="AE73" si="30">SUM(AE28,AE72)</f>
        <v>10.5</v>
      </c>
      <c r="AF73" s="132">
        <f>SUM(AF28,AF72)</f>
        <v>25</v>
      </c>
      <c r="AG73" s="133"/>
      <c r="AH73" s="136">
        <f>SUM(AH28,AH72)</f>
        <v>14</v>
      </c>
      <c r="AI73" s="134">
        <f>SUM(AI28,AI72)</f>
        <v>28</v>
      </c>
      <c r="AJ73" s="135"/>
      <c r="AK73" s="137">
        <f>SUM(AK28,AK72)</f>
        <v>2422.5</v>
      </c>
      <c r="AL73" s="137">
        <f>SUM(AL28,AL72)</f>
        <v>300</v>
      </c>
    </row>
    <row r="75" spans="1:43" ht="12" x14ac:dyDescent="0.2">
      <c r="A75" s="88" t="s">
        <v>265</v>
      </c>
    </row>
    <row r="77" spans="1:43" s="62" customFormat="1" ht="12" x14ac:dyDescent="0.2">
      <c r="A77" s="81" t="s">
        <v>231</v>
      </c>
      <c r="B77" s="81"/>
      <c r="C77" s="82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2"/>
      <c r="AM77" s="1"/>
      <c r="AN77" s="1"/>
      <c r="AO77" s="1"/>
      <c r="AP77" s="1"/>
      <c r="AQ77" s="1"/>
    </row>
    <row r="78" spans="1:43" s="62" customFormat="1" ht="12" x14ac:dyDescent="0.2">
      <c r="A78" s="81" t="s">
        <v>258</v>
      </c>
      <c r="B78" s="81"/>
      <c r="C78" s="82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2"/>
      <c r="AM78" s="1"/>
      <c r="AN78" s="1"/>
      <c r="AO78" s="1"/>
      <c r="AP78" s="1"/>
      <c r="AQ78" s="1"/>
    </row>
    <row r="79" spans="1:43" s="62" customFormat="1" ht="12" x14ac:dyDescent="0.2">
      <c r="A79" s="81" t="s">
        <v>259</v>
      </c>
      <c r="B79" s="81"/>
      <c r="C79" s="82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2"/>
      <c r="AM79" s="1"/>
      <c r="AN79" s="1"/>
      <c r="AO79" s="1"/>
      <c r="AP79" s="1"/>
      <c r="AQ79" s="1"/>
    </row>
    <row r="80" spans="1:43" s="62" customFormat="1" ht="12" x14ac:dyDescent="0.2">
      <c r="A80" s="81" t="s">
        <v>260</v>
      </c>
      <c r="B80" s="81"/>
      <c r="C80" s="82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2"/>
      <c r="AM80" s="1"/>
      <c r="AN80" s="1"/>
      <c r="AO80" s="1"/>
      <c r="AP80" s="1"/>
      <c r="AQ80" s="1"/>
    </row>
    <row r="81" spans="1:43" s="62" customFormat="1" ht="12" x14ac:dyDescent="0.2">
      <c r="A81" s="81"/>
      <c r="B81" s="81"/>
      <c r="C81" s="82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3"/>
      <c r="AM81" s="1"/>
      <c r="AN81" s="1"/>
      <c r="AO81" s="1"/>
      <c r="AP81" s="1"/>
      <c r="AQ81" s="1"/>
    </row>
    <row r="82" spans="1:43" s="62" customFormat="1" ht="12" x14ac:dyDescent="0.2">
      <c r="A82" s="84" t="s">
        <v>232</v>
      </c>
      <c r="B82" s="81"/>
      <c r="C82" s="82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3"/>
      <c r="AM82" s="1"/>
      <c r="AN82" s="1"/>
      <c r="AO82" s="1"/>
      <c r="AP82" s="1"/>
      <c r="AQ82" s="1"/>
    </row>
    <row r="83" spans="1:43" s="62" customFormat="1" ht="12" x14ac:dyDescent="0.2">
      <c r="A83" s="85" t="s">
        <v>233</v>
      </c>
      <c r="B83" s="81"/>
      <c r="C83" s="82"/>
      <c r="G83" s="81" t="s">
        <v>234</v>
      </c>
      <c r="H83" s="85"/>
      <c r="I83" s="81"/>
      <c r="M83" s="81" t="s">
        <v>235</v>
      </c>
      <c r="N83" s="85"/>
      <c r="O83" s="81"/>
      <c r="P83" s="81"/>
      <c r="Q83" s="85"/>
      <c r="R83" s="85"/>
      <c r="T83" s="85" t="s">
        <v>236</v>
      </c>
      <c r="U83" s="81"/>
      <c r="V83" s="85"/>
      <c r="W83" s="81"/>
      <c r="X83" s="83"/>
      <c r="AM83" s="1"/>
      <c r="AN83" s="1"/>
      <c r="AO83" s="1"/>
      <c r="AP83" s="1"/>
      <c r="AQ83" s="1"/>
    </row>
    <row r="84" spans="1:43" s="62" customFormat="1" ht="12" x14ac:dyDescent="0.2">
      <c r="A84" s="85" t="s">
        <v>237</v>
      </c>
      <c r="B84" s="81"/>
      <c r="C84" s="82"/>
      <c r="G84" s="81" t="s">
        <v>238</v>
      </c>
      <c r="H84" s="85"/>
      <c r="I84" s="81"/>
      <c r="M84" s="81" t="s">
        <v>239</v>
      </c>
      <c r="N84" s="85"/>
      <c r="O84" s="81"/>
      <c r="P84" s="81"/>
      <c r="Q84" s="85"/>
      <c r="R84" s="85"/>
      <c r="T84" s="85" t="s">
        <v>240</v>
      </c>
      <c r="U84" s="81"/>
      <c r="V84" s="85"/>
      <c r="W84" s="81"/>
      <c r="X84" s="83"/>
      <c r="AM84" s="1"/>
      <c r="AN84" s="1"/>
      <c r="AO84" s="1"/>
      <c r="AP84" s="1"/>
      <c r="AQ84" s="1"/>
    </row>
    <row r="85" spans="1:43" s="62" customFormat="1" ht="12" x14ac:dyDescent="0.2">
      <c r="A85" s="81" t="s">
        <v>241</v>
      </c>
      <c r="B85" s="81"/>
      <c r="C85" s="82"/>
      <c r="G85" s="81" t="s">
        <v>242</v>
      </c>
      <c r="H85" s="81"/>
      <c r="I85" s="81"/>
      <c r="M85" s="81" t="s">
        <v>243</v>
      </c>
      <c r="N85" s="81"/>
      <c r="O85" s="81"/>
      <c r="P85" s="81"/>
      <c r="Q85" s="81"/>
      <c r="R85" s="81"/>
      <c r="T85" s="81" t="s">
        <v>244</v>
      </c>
      <c r="U85" s="81"/>
      <c r="V85" s="81"/>
      <c r="W85" s="81"/>
      <c r="X85" s="82"/>
      <c r="AM85" s="1"/>
      <c r="AN85" s="1"/>
      <c r="AO85" s="1"/>
      <c r="AP85" s="1"/>
      <c r="AQ85" s="1"/>
    </row>
    <row r="86" spans="1:43" s="62" customFormat="1" ht="12" x14ac:dyDescent="0.2">
      <c r="A86" s="81" t="s">
        <v>245</v>
      </c>
      <c r="B86" s="81"/>
      <c r="C86" s="82"/>
      <c r="G86" s="81"/>
      <c r="H86" s="81"/>
      <c r="I86" s="81"/>
      <c r="M86" s="81" t="s">
        <v>246</v>
      </c>
      <c r="N86" s="81"/>
      <c r="O86" s="81"/>
      <c r="P86" s="81"/>
      <c r="Q86" s="81"/>
      <c r="R86" s="81"/>
      <c r="T86" s="88" t="s">
        <v>261</v>
      </c>
      <c r="U86" s="88"/>
      <c r="V86" s="88"/>
      <c r="W86" s="88"/>
      <c r="X86" s="98"/>
      <c r="AM86" s="1"/>
      <c r="AN86" s="1"/>
      <c r="AO86" s="1"/>
      <c r="AP86" s="1"/>
      <c r="AQ86" s="1"/>
    </row>
    <row r="87" spans="1:43" s="62" customFormat="1" ht="12" x14ac:dyDescent="0.2">
      <c r="A87" s="81" t="s">
        <v>247</v>
      </c>
      <c r="B87" s="81"/>
      <c r="C87" s="82"/>
      <c r="G87" s="81"/>
      <c r="H87" s="81"/>
      <c r="I87" s="81"/>
      <c r="M87" s="81" t="s">
        <v>248</v>
      </c>
      <c r="N87" s="81"/>
      <c r="O87" s="81"/>
      <c r="P87" s="81"/>
      <c r="Q87" s="81"/>
      <c r="R87" s="81"/>
      <c r="S87" s="81"/>
      <c r="T87" s="99" t="s">
        <v>266</v>
      </c>
      <c r="U87" s="88"/>
      <c r="V87" s="88"/>
      <c r="W87" s="88"/>
      <c r="X87" s="98"/>
      <c r="AM87" s="1"/>
      <c r="AN87" s="1"/>
      <c r="AO87" s="1"/>
      <c r="AP87" s="1"/>
      <c r="AQ87" s="1"/>
    </row>
    <row r="88" spans="1:43" s="62" customFormat="1" ht="12" x14ac:dyDescent="0.2">
      <c r="A88" s="81" t="s">
        <v>251</v>
      </c>
      <c r="B88" s="81"/>
      <c r="C88" s="82"/>
      <c r="G88" s="81"/>
      <c r="H88" s="81"/>
      <c r="I88" s="81"/>
      <c r="M88" s="81"/>
      <c r="N88" s="81"/>
      <c r="O88" s="81"/>
      <c r="P88" s="81"/>
      <c r="Q88" s="81"/>
      <c r="R88" s="81"/>
      <c r="S88" s="81"/>
      <c r="T88" s="99" t="s">
        <v>267</v>
      </c>
      <c r="U88" s="88"/>
      <c r="V88" s="88"/>
      <c r="W88" s="88"/>
      <c r="X88" s="98"/>
      <c r="AM88" s="1"/>
      <c r="AN88" s="1"/>
      <c r="AO88" s="1"/>
      <c r="AP88" s="1"/>
      <c r="AQ88" s="1"/>
    </row>
    <row r="89" spans="1:43" s="62" customFormat="1" ht="12" x14ac:dyDescent="0.2">
      <c r="A89" s="81" t="s">
        <v>331</v>
      </c>
      <c r="B89" s="81"/>
      <c r="C89" s="82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2"/>
      <c r="S89" s="81"/>
      <c r="T89" s="98"/>
      <c r="AM89" s="1"/>
      <c r="AN89" s="1"/>
      <c r="AO89" s="1"/>
      <c r="AP89" s="1"/>
      <c r="AQ89" s="1"/>
    </row>
    <row r="90" spans="1:43" s="62" customFormat="1" ht="12" x14ac:dyDescent="0.2">
      <c r="A90" s="81"/>
      <c r="B90" s="81"/>
      <c r="C90" s="82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98"/>
      <c r="AM90" s="1"/>
      <c r="AN90" s="1"/>
      <c r="AO90" s="1"/>
      <c r="AP90" s="1"/>
      <c r="AQ90" s="1"/>
    </row>
    <row r="91" spans="1:43" s="62" customFormat="1" ht="12" x14ac:dyDescent="0.2">
      <c r="A91" s="84" t="s">
        <v>249</v>
      </c>
      <c r="B91" s="81"/>
      <c r="C91" s="82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2"/>
      <c r="AM91" s="1"/>
      <c r="AN91" s="1"/>
      <c r="AO91" s="1"/>
      <c r="AP91" s="1"/>
      <c r="AQ91" s="1"/>
    </row>
    <row r="92" spans="1:43" ht="12" x14ac:dyDescent="0.2">
      <c r="A92" s="81" t="s">
        <v>256</v>
      </c>
      <c r="B92" s="81"/>
      <c r="C92" s="82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2"/>
    </row>
    <row r="93" spans="1:43" ht="12" x14ac:dyDescent="0.2">
      <c r="A93" s="81" t="s">
        <v>252</v>
      </c>
      <c r="B93" s="81"/>
      <c r="C93" s="82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2"/>
    </row>
    <row r="94" spans="1:43" ht="12" x14ac:dyDescent="0.2">
      <c r="A94" s="81" t="s">
        <v>253</v>
      </c>
      <c r="B94" s="81"/>
      <c r="C94" s="82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2"/>
    </row>
    <row r="95" spans="1:43" ht="12" x14ac:dyDescent="0.2">
      <c r="A95" s="81" t="s">
        <v>257</v>
      </c>
      <c r="B95" s="81"/>
      <c r="C95" s="82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2"/>
      <c r="AC95" s="1"/>
      <c r="AD95" s="1"/>
      <c r="AE95" s="1"/>
      <c r="AF95" s="1"/>
      <c r="AG95" s="1"/>
      <c r="AH95" s="1"/>
      <c r="AI95" s="1"/>
      <c r="AJ95" s="1"/>
      <c r="AK95" s="1"/>
      <c r="AL95" s="1"/>
      <c r="AP95" s="62"/>
      <c r="AQ95" s="62"/>
    </row>
    <row r="96" spans="1:43" ht="12" x14ac:dyDescent="0.2">
      <c r="A96" s="81" t="s">
        <v>250</v>
      </c>
      <c r="B96" s="81"/>
      <c r="C96" s="82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2"/>
      <c r="AC96" s="1"/>
      <c r="AD96" s="1"/>
      <c r="AE96" s="1"/>
      <c r="AF96" s="1"/>
      <c r="AG96" s="1"/>
      <c r="AH96" s="1"/>
      <c r="AI96" s="1"/>
      <c r="AJ96" s="1"/>
      <c r="AK96" s="1"/>
      <c r="AL96" s="1"/>
      <c r="AP96" s="62"/>
      <c r="AQ96" s="62"/>
    </row>
    <row r="97" spans="1:43" ht="12" x14ac:dyDescent="0.2">
      <c r="A97" s="88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2"/>
      <c r="T97" s="82"/>
      <c r="AC97" s="1"/>
      <c r="AD97" s="1"/>
      <c r="AE97" s="1"/>
      <c r="AF97" s="1"/>
      <c r="AG97" s="1"/>
      <c r="AH97" s="1"/>
      <c r="AI97" s="1"/>
      <c r="AJ97" s="1"/>
      <c r="AK97" s="1"/>
      <c r="AL97" s="1"/>
      <c r="AP97" s="62"/>
      <c r="AQ97" s="62"/>
    </row>
  </sheetData>
  <sheetProtection algorithmName="SHA-512" hashValue="06IfP4fky4jSfdergu5tosT50ZBwleIbvJUx3wcmxBMdV9+DIKeamQfZCEOHBFYrYmfsy6WYyCLtRV3u63P0Hg==" saltValue="W4MN74qlYXZpoyCkshKYig==" spinCount="100000" sheet="1" objects="1" scenarios="1"/>
  <mergeCells count="60">
    <mergeCell ref="A1:AL1"/>
    <mergeCell ref="A2:AL2"/>
    <mergeCell ref="A3:AL3"/>
    <mergeCell ref="A4:A6"/>
    <mergeCell ref="B4:B6"/>
    <mergeCell ref="C4:C6"/>
    <mergeCell ref="D4:D6"/>
    <mergeCell ref="E4:E6"/>
    <mergeCell ref="F4:F6"/>
    <mergeCell ref="G4:AJ4"/>
    <mergeCell ref="AK4:AL4"/>
    <mergeCell ref="G5:I5"/>
    <mergeCell ref="J5:L5"/>
    <mergeCell ref="M5:O5"/>
    <mergeCell ref="P5:R5"/>
    <mergeCell ref="S5:U5"/>
    <mergeCell ref="AK5:AK6"/>
    <mergeCell ref="AL5:AL6"/>
    <mergeCell ref="A7:F7"/>
    <mergeCell ref="G7:AJ7"/>
    <mergeCell ref="AK7:AL7"/>
    <mergeCell ref="V5:X5"/>
    <mergeCell ref="Y5:AA5"/>
    <mergeCell ref="AB5:AD5"/>
    <mergeCell ref="AE5:AG5"/>
    <mergeCell ref="AH5:AJ5"/>
    <mergeCell ref="A25:F25"/>
    <mergeCell ref="G25:AJ25"/>
    <mergeCell ref="AK25:AL25"/>
    <mergeCell ref="A28:F28"/>
    <mergeCell ref="A29:AL29"/>
    <mergeCell ref="A33:AL33"/>
    <mergeCell ref="F30:F32"/>
    <mergeCell ref="G30:AJ30"/>
    <mergeCell ref="AK30:AL30"/>
    <mergeCell ref="G31:I31"/>
    <mergeCell ref="J31:L31"/>
    <mergeCell ref="M31:O31"/>
    <mergeCell ref="P31:R31"/>
    <mergeCell ref="S31:U31"/>
    <mergeCell ref="V31:X31"/>
    <mergeCell ref="Y31:AA31"/>
    <mergeCell ref="A30:A32"/>
    <mergeCell ref="B30:B32"/>
    <mergeCell ref="C30:C32"/>
    <mergeCell ref="D30:D32"/>
    <mergeCell ref="E30:E32"/>
    <mergeCell ref="AB31:AD31"/>
    <mergeCell ref="AE31:AG31"/>
    <mergeCell ref="AH31:AJ31"/>
    <mergeCell ref="AK31:AK32"/>
    <mergeCell ref="AL31:AL32"/>
    <mergeCell ref="A72:F72"/>
    <mergeCell ref="A73:F73"/>
    <mergeCell ref="A45:F45"/>
    <mergeCell ref="A46:AL46"/>
    <mergeCell ref="A56:F56"/>
    <mergeCell ref="A57:AL57"/>
    <mergeCell ref="A66:AL66"/>
    <mergeCell ref="A71:F71"/>
  </mergeCells>
  <printOptions horizontalCentered="1"/>
  <pageMargins left="0.47244094488188981" right="0.47244094488188981" top="0.27559055118110237" bottom="0.27559055118110237" header="0.11811023622047245" footer="0.11811023622047245"/>
  <pageSetup paperSize="8" scale="6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C000"/>
  </sheetPr>
  <dimension ref="A1:AR97"/>
  <sheetViews>
    <sheetView zoomScale="90" zoomScaleNormal="90" workbookViewId="0">
      <selection activeCell="A23" sqref="A23:XFD23"/>
    </sheetView>
  </sheetViews>
  <sheetFormatPr defaultColWidth="9.140625" defaultRowHeight="11.25" x14ac:dyDescent="0.25"/>
  <cols>
    <col min="1" max="1" width="44.28515625" style="1" customWidth="1"/>
    <col min="2" max="2" width="13.85546875" style="1" customWidth="1"/>
    <col min="3" max="3" width="15.85546875" style="62" customWidth="1"/>
    <col min="4" max="6" width="4.5703125" style="62" customWidth="1"/>
    <col min="7" max="36" width="3.7109375" style="62" customWidth="1"/>
    <col min="37" max="38" width="5.5703125" style="62" customWidth="1"/>
    <col min="39" max="39" width="4.5703125" style="1" customWidth="1"/>
    <col min="40" max="40" width="12.140625" style="1" customWidth="1"/>
    <col min="41" max="41" width="15.28515625" style="1" customWidth="1"/>
    <col min="42" max="42" width="15" style="1" customWidth="1"/>
    <col min="43" max="16384" width="9.140625" style="1"/>
  </cols>
  <sheetData>
    <row r="1" spans="1:42" ht="12.6" customHeight="1" thickBot="1" x14ac:dyDescent="0.3">
      <c r="A1" s="275" t="s">
        <v>125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7"/>
    </row>
    <row r="2" spans="1:42" ht="12.6" customHeight="1" thickBot="1" x14ac:dyDescent="0.3">
      <c r="A2" s="310" t="s">
        <v>1154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  <c r="AH2" s="311"/>
      <c r="AI2" s="311"/>
      <c r="AJ2" s="311"/>
      <c r="AK2" s="311"/>
      <c r="AL2" s="312"/>
    </row>
    <row r="3" spans="1:42" ht="12.6" customHeight="1" thickBot="1" x14ac:dyDescent="0.3">
      <c r="A3" s="298" t="s">
        <v>28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300"/>
    </row>
    <row r="4" spans="1:42" ht="12.6" customHeight="1" thickBot="1" x14ac:dyDescent="0.3">
      <c r="A4" s="278" t="s">
        <v>215</v>
      </c>
      <c r="B4" s="281" t="s">
        <v>216</v>
      </c>
      <c r="C4" s="284" t="s">
        <v>214</v>
      </c>
      <c r="D4" s="287" t="s">
        <v>211</v>
      </c>
      <c r="E4" s="287" t="s">
        <v>47</v>
      </c>
      <c r="F4" s="272" t="s">
        <v>254</v>
      </c>
      <c r="G4" s="275" t="s">
        <v>0</v>
      </c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7"/>
      <c r="AK4" s="275"/>
      <c r="AL4" s="277"/>
    </row>
    <row r="5" spans="1:42" ht="12.6" customHeight="1" x14ac:dyDescent="0.25">
      <c r="A5" s="279"/>
      <c r="B5" s="282"/>
      <c r="C5" s="285"/>
      <c r="D5" s="288"/>
      <c r="E5" s="288"/>
      <c r="F5" s="273"/>
      <c r="G5" s="307" t="s">
        <v>2</v>
      </c>
      <c r="H5" s="308"/>
      <c r="I5" s="309"/>
      <c r="J5" s="307" t="s">
        <v>3</v>
      </c>
      <c r="K5" s="308"/>
      <c r="L5" s="309"/>
      <c r="M5" s="307" t="s">
        <v>4</v>
      </c>
      <c r="N5" s="308"/>
      <c r="O5" s="309"/>
      <c r="P5" s="307" t="s">
        <v>5</v>
      </c>
      <c r="Q5" s="308"/>
      <c r="R5" s="309"/>
      <c r="S5" s="307" t="s">
        <v>6</v>
      </c>
      <c r="T5" s="308"/>
      <c r="U5" s="309"/>
      <c r="V5" s="307" t="s">
        <v>7</v>
      </c>
      <c r="W5" s="308"/>
      <c r="X5" s="309"/>
      <c r="Y5" s="307" t="s">
        <v>8</v>
      </c>
      <c r="Z5" s="308"/>
      <c r="AA5" s="309"/>
      <c r="AB5" s="307" t="s">
        <v>9</v>
      </c>
      <c r="AC5" s="308"/>
      <c r="AD5" s="309"/>
      <c r="AE5" s="307" t="s">
        <v>10</v>
      </c>
      <c r="AF5" s="308"/>
      <c r="AG5" s="309"/>
      <c r="AH5" s="307" t="s">
        <v>11</v>
      </c>
      <c r="AI5" s="308"/>
      <c r="AJ5" s="309"/>
      <c r="AK5" s="270" t="s">
        <v>220</v>
      </c>
      <c r="AL5" s="270" t="s">
        <v>54</v>
      </c>
      <c r="AN5" s="9"/>
      <c r="AO5" s="9"/>
      <c r="AP5" s="9"/>
    </row>
    <row r="6" spans="1:42" ht="12.6" customHeight="1" thickBot="1" x14ac:dyDescent="0.3">
      <c r="A6" s="280"/>
      <c r="B6" s="283"/>
      <c r="C6" s="286"/>
      <c r="D6" s="289"/>
      <c r="E6" s="289"/>
      <c r="F6" s="274"/>
      <c r="G6" s="204" t="s">
        <v>1</v>
      </c>
      <c r="H6" s="206" t="s">
        <v>12</v>
      </c>
      <c r="I6" s="63" t="s">
        <v>22</v>
      </c>
      <c r="J6" s="204" t="s">
        <v>1</v>
      </c>
      <c r="K6" s="206" t="s">
        <v>12</v>
      </c>
      <c r="L6" s="63" t="s">
        <v>22</v>
      </c>
      <c r="M6" s="204" t="s">
        <v>1</v>
      </c>
      <c r="N6" s="206" t="s">
        <v>12</v>
      </c>
      <c r="O6" s="63" t="s">
        <v>22</v>
      </c>
      <c r="P6" s="204" t="s">
        <v>1</v>
      </c>
      <c r="Q6" s="206" t="s">
        <v>12</v>
      </c>
      <c r="R6" s="63" t="s">
        <v>22</v>
      </c>
      <c r="S6" s="204" t="s">
        <v>1</v>
      </c>
      <c r="T6" s="206" t="s">
        <v>12</v>
      </c>
      <c r="U6" s="63" t="s">
        <v>22</v>
      </c>
      <c r="V6" s="204" t="s">
        <v>1</v>
      </c>
      <c r="W6" s="206" t="s">
        <v>12</v>
      </c>
      <c r="X6" s="63" t="s">
        <v>22</v>
      </c>
      <c r="Y6" s="204" t="s">
        <v>1</v>
      </c>
      <c r="Z6" s="206" t="s">
        <v>12</v>
      </c>
      <c r="AA6" s="63" t="s">
        <v>22</v>
      </c>
      <c r="AB6" s="204" t="s">
        <v>1</v>
      </c>
      <c r="AC6" s="206" t="s">
        <v>12</v>
      </c>
      <c r="AD6" s="63" t="s">
        <v>22</v>
      </c>
      <c r="AE6" s="204" t="s">
        <v>1</v>
      </c>
      <c r="AF6" s="206" t="s">
        <v>12</v>
      </c>
      <c r="AG6" s="63" t="s">
        <v>22</v>
      </c>
      <c r="AH6" s="204" t="s">
        <v>1</v>
      </c>
      <c r="AI6" s="206" t="s">
        <v>12</v>
      </c>
      <c r="AJ6" s="63" t="s">
        <v>22</v>
      </c>
      <c r="AK6" s="271"/>
      <c r="AL6" s="271"/>
      <c r="AN6" s="3"/>
      <c r="AO6" s="3"/>
      <c r="AP6" s="3"/>
    </row>
    <row r="7" spans="1:42" ht="12.6" customHeight="1" thickBot="1" x14ac:dyDescent="0.3">
      <c r="A7" s="301" t="s">
        <v>55</v>
      </c>
      <c r="B7" s="302"/>
      <c r="C7" s="302"/>
      <c r="D7" s="302"/>
      <c r="E7" s="302"/>
      <c r="F7" s="303"/>
      <c r="G7" s="304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6"/>
      <c r="AK7" s="293"/>
      <c r="AL7" s="294"/>
    </row>
    <row r="8" spans="1:42" ht="12.6" customHeight="1" x14ac:dyDescent="0.25">
      <c r="A8" s="142" t="s">
        <v>126</v>
      </c>
      <c r="B8" s="211" t="s">
        <v>681</v>
      </c>
      <c r="C8" s="109" t="s">
        <v>228</v>
      </c>
      <c r="D8" s="95" t="s">
        <v>212</v>
      </c>
      <c r="E8" s="95" t="s">
        <v>37</v>
      </c>
      <c r="F8" s="123">
        <v>60</v>
      </c>
      <c r="G8" s="122">
        <v>2</v>
      </c>
      <c r="H8" s="109">
        <v>9</v>
      </c>
      <c r="I8" s="123" t="s">
        <v>36</v>
      </c>
      <c r="J8" s="122">
        <v>2</v>
      </c>
      <c r="K8" s="109">
        <v>9</v>
      </c>
      <c r="L8" s="123" t="s">
        <v>36</v>
      </c>
      <c r="M8" s="122">
        <v>2</v>
      </c>
      <c r="N8" s="109">
        <v>9</v>
      </c>
      <c r="O8" s="123" t="s">
        <v>36</v>
      </c>
      <c r="P8" s="122">
        <v>2</v>
      </c>
      <c r="Q8" s="109">
        <v>9</v>
      </c>
      <c r="R8" s="123" t="s">
        <v>36</v>
      </c>
      <c r="S8" s="122">
        <v>2</v>
      </c>
      <c r="T8" s="109">
        <v>9</v>
      </c>
      <c r="U8" s="123" t="s">
        <v>36</v>
      </c>
      <c r="V8" s="122">
        <v>2</v>
      </c>
      <c r="W8" s="109">
        <v>9</v>
      </c>
      <c r="X8" s="123" t="s">
        <v>36</v>
      </c>
      <c r="Y8" s="122">
        <v>2</v>
      </c>
      <c r="Z8" s="109">
        <v>9</v>
      </c>
      <c r="AA8" s="123" t="s">
        <v>37</v>
      </c>
      <c r="AB8" s="122">
        <v>2</v>
      </c>
      <c r="AC8" s="109">
        <v>9</v>
      </c>
      <c r="AD8" s="123" t="s">
        <v>37</v>
      </c>
      <c r="AE8" s="122"/>
      <c r="AF8" s="16"/>
      <c r="AG8" s="17"/>
      <c r="AH8" s="18"/>
      <c r="AI8" s="19"/>
      <c r="AJ8" s="20"/>
      <c r="AK8" s="89">
        <f>SUM(G8,J8,M8,P8,S8,V8,Y8,AB8,AE8,AH8)*15</f>
        <v>240</v>
      </c>
      <c r="AL8" s="105">
        <f>SUM(H8,K8,N8,Q8,T8,W8,Z8,AC8,AF8,AI8)</f>
        <v>72</v>
      </c>
      <c r="AN8" s="10"/>
      <c r="AO8" s="10"/>
      <c r="AP8" s="10"/>
    </row>
    <row r="9" spans="1:42" ht="12.6" customHeight="1" x14ac:dyDescent="0.2">
      <c r="A9" s="143" t="s">
        <v>191</v>
      </c>
      <c r="B9" s="212" t="s">
        <v>682</v>
      </c>
      <c r="C9" s="55" t="s">
        <v>683</v>
      </c>
      <c r="D9" s="49"/>
      <c r="E9" s="49"/>
      <c r="F9" s="50"/>
      <c r="G9" s="53"/>
      <c r="H9" s="55"/>
      <c r="I9" s="54"/>
      <c r="J9" s="53"/>
      <c r="K9" s="55"/>
      <c r="L9" s="54"/>
      <c r="M9" s="53"/>
      <c r="N9" s="55"/>
      <c r="O9" s="54"/>
      <c r="P9" s="53"/>
      <c r="Q9" s="55"/>
      <c r="R9" s="54"/>
      <c r="S9" s="53"/>
      <c r="T9" s="55"/>
      <c r="U9" s="54"/>
      <c r="V9" s="53"/>
      <c r="W9" s="55"/>
      <c r="X9" s="54"/>
      <c r="Y9" s="53"/>
      <c r="Z9" s="55"/>
      <c r="AA9" s="54"/>
      <c r="AB9" s="53">
        <v>0</v>
      </c>
      <c r="AC9" s="55">
        <v>2</v>
      </c>
      <c r="AD9" s="54" t="s">
        <v>60</v>
      </c>
      <c r="AE9" s="53"/>
      <c r="AF9" s="24"/>
      <c r="AG9" s="25"/>
      <c r="AH9" s="26"/>
      <c r="AI9" s="27"/>
      <c r="AJ9" s="28"/>
      <c r="AK9" s="90">
        <f t="shared" ref="AK9:AK23" si="0">SUM(G9,J9,M9,P9,S9,V9,Y9,AB9,AE9,AH9)*15</f>
        <v>0</v>
      </c>
      <c r="AL9" s="107">
        <f t="shared" ref="AL9:AL23" si="1">SUM(H9,K9,N9,Q9,T9,W9,Z9,AC9,AF9,AI9)</f>
        <v>2</v>
      </c>
    </row>
    <row r="10" spans="1:42" ht="12.6" customHeight="1" x14ac:dyDescent="0.25">
      <c r="A10" s="22" t="s">
        <v>127</v>
      </c>
      <c r="B10" s="212" t="s">
        <v>1128</v>
      </c>
      <c r="C10" s="55" t="s">
        <v>228</v>
      </c>
      <c r="D10" s="49" t="s">
        <v>213</v>
      </c>
      <c r="E10" s="49" t="s">
        <v>217</v>
      </c>
      <c r="F10" s="50">
        <v>45</v>
      </c>
      <c r="G10" s="53">
        <v>1</v>
      </c>
      <c r="H10" s="55">
        <v>3</v>
      </c>
      <c r="I10" s="54" t="s">
        <v>37</v>
      </c>
      <c r="J10" s="53">
        <v>1</v>
      </c>
      <c r="K10" s="55">
        <v>3</v>
      </c>
      <c r="L10" s="54" t="s">
        <v>36</v>
      </c>
      <c r="M10" s="53"/>
      <c r="N10" s="55"/>
      <c r="O10" s="54"/>
      <c r="P10" s="53"/>
      <c r="Q10" s="55"/>
      <c r="R10" s="54"/>
      <c r="S10" s="53"/>
      <c r="T10" s="55"/>
      <c r="U10" s="54"/>
      <c r="V10" s="53"/>
      <c r="W10" s="55"/>
      <c r="X10" s="54"/>
      <c r="Y10" s="53"/>
      <c r="Z10" s="55"/>
      <c r="AA10" s="54"/>
      <c r="AB10" s="53"/>
      <c r="AC10" s="55"/>
      <c r="AD10" s="54"/>
      <c r="AE10" s="53"/>
      <c r="AF10" s="24"/>
      <c r="AG10" s="25"/>
      <c r="AH10" s="26"/>
      <c r="AI10" s="27"/>
      <c r="AJ10" s="28"/>
      <c r="AK10" s="90">
        <f t="shared" si="0"/>
        <v>30</v>
      </c>
      <c r="AL10" s="29">
        <f t="shared" si="1"/>
        <v>6</v>
      </c>
    </row>
    <row r="11" spans="1:42" ht="12.6" customHeight="1" x14ac:dyDescent="0.25">
      <c r="A11" s="106" t="s">
        <v>34</v>
      </c>
      <c r="B11" s="212" t="s">
        <v>362</v>
      </c>
      <c r="C11" s="55" t="s">
        <v>228</v>
      </c>
      <c r="D11" s="49" t="s">
        <v>213</v>
      </c>
      <c r="E11" s="49" t="s">
        <v>37</v>
      </c>
      <c r="F11" s="50">
        <v>60</v>
      </c>
      <c r="G11" s="53">
        <v>1</v>
      </c>
      <c r="H11" s="55">
        <v>3</v>
      </c>
      <c r="I11" s="54" t="s">
        <v>37</v>
      </c>
      <c r="J11" s="53">
        <v>1</v>
      </c>
      <c r="K11" s="55">
        <v>3</v>
      </c>
      <c r="L11" s="54" t="s">
        <v>36</v>
      </c>
      <c r="M11" s="53">
        <v>1</v>
      </c>
      <c r="N11" s="55">
        <v>3</v>
      </c>
      <c r="O11" s="54" t="s">
        <v>37</v>
      </c>
      <c r="P11" s="53">
        <v>1</v>
      </c>
      <c r="Q11" s="55">
        <v>3</v>
      </c>
      <c r="R11" s="54" t="s">
        <v>36</v>
      </c>
      <c r="S11" s="53">
        <v>1</v>
      </c>
      <c r="T11" s="55">
        <v>3</v>
      </c>
      <c r="U11" s="54" t="s">
        <v>37</v>
      </c>
      <c r="V11" s="53">
        <v>1</v>
      </c>
      <c r="W11" s="55">
        <v>3</v>
      </c>
      <c r="X11" s="54" t="s">
        <v>36</v>
      </c>
      <c r="Y11" s="53">
        <v>1</v>
      </c>
      <c r="Z11" s="55">
        <v>3</v>
      </c>
      <c r="AA11" s="54" t="s">
        <v>37</v>
      </c>
      <c r="AB11" s="53">
        <v>1</v>
      </c>
      <c r="AC11" s="55">
        <v>3</v>
      </c>
      <c r="AD11" s="54" t="s">
        <v>37</v>
      </c>
      <c r="AE11" s="53"/>
      <c r="AF11" s="24"/>
      <c r="AG11" s="25"/>
      <c r="AH11" s="26"/>
      <c r="AI11" s="27"/>
      <c r="AJ11" s="28"/>
      <c r="AK11" s="90">
        <f>SUM(G11,J11,M11,P11,S11,V11,Y11,AB11,AE11,AH11)*15</f>
        <v>120</v>
      </c>
      <c r="AL11" s="107">
        <f>SUM(H11,K11,N11,Q11,T11,W11,Z11,AC11,AF11,AI11)</f>
        <v>24</v>
      </c>
    </row>
    <row r="12" spans="1:42" ht="12.6" customHeight="1" x14ac:dyDescent="0.25">
      <c r="A12" s="106" t="s">
        <v>45</v>
      </c>
      <c r="B12" s="212" t="s">
        <v>708</v>
      </c>
      <c r="C12" s="24" t="s">
        <v>228</v>
      </c>
      <c r="D12" s="42" t="s">
        <v>213</v>
      </c>
      <c r="E12" s="42" t="s">
        <v>37</v>
      </c>
      <c r="F12" s="43">
        <v>60</v>
      </c>
      <c r="G12" s="23">
        <v>6</v>
      </c>
      <c r="H12" s="24">
        <v>3</v>
      </c>
      <c r="I12" s="25" t="s">
        <v>37</v>
      </c>
      <c r="J12" s="23">
        <v>6</v>
      </c>
      <c r="K12" s="24">
        <v>3</v>
      </c>
      <c r="L12" s="25" t="s">
        <v>37</v>
      </c>
      <c r="M12" s="23">
        <v>6</v>
      </c>
      <c r="N12" s="24">
        <v>3</v>
      </c>
      <c r="O12" s="25" t="s">
        <v>37</v>
      </c>
      <c r="P12" s="23">
        <v>6</v>
      </c>
      <c r="Q12" s="24">
        <v>3</v>
      </c>
      <c r="R12" s="54" t="s">
        <v>37</v>
      </c>
      <c r="S12" s="53">
        <v>6</v>
      </c>
      <c r="T12" s="55">
        <v>3</v>
      </c>
      <c r="U12" s="54" t="s">
        <v>37</v>
      </c>
      <c r="V12" s="23">
        <v>6</v>
      </c>
      <c r="W12" s="24">
        <v>3</v>
      </c>
      <c r="X12" s="25" t="s">
        <v>37</v>
      </c>
      <c r="Y12" s="23">
        <v>6</v>
      </c>
      <c r="Z12" s="24">
        <v>3</v>
      </c>
      <c r="AA12" s="25" t="s">
        <v>37</v>
      </c>
      <c r="AB12" s="23">
        <v>6</v>
      </c>
      <c r="AC12" s="24">
        <v>3</v>
      </c>
      <c r="AD12" s="25" t="s">
        <v>37</v>
      </c>
      <c r="AE12" s="23"/>
      <c r="AF12" s="24"/>
      <c r="AG12" s="25"/>
      <c r="AH12" s="26"/>
      <c r="AI12" s="27"/>
      <c r="AJ12" s="28"/>
      <c r="AK12" s="90">
        <f t="shared" ref="AK12:AK16" si="2">SUM(G12,J12,M12,P12,S12,V12,Y12,AB12,AE12,AH12)*15</f>
        <v>720</v>
      </c>
      <c r="AL12" s="107">
        <f t="shared" ref="AL12:AL16" si="3">SUM(H12,K12,N12,Q12,T12,W12,Z12,AC12,AF12,AI12)</f>
        <v>24</v>
      </c>
    </row>
    <row r="13" spans="1:42" ht="12.6" customHeight="1" x14ac:dyDescent="0.25">
      <c r="A13" s="106" t="s">
        <v>46</v>
      </c>
      <c r="B13" s="212" t="s">
        <v>533</v>
      </c>
      <c r="C13" s="24" t="s">
        <v>228</v>
      </c>
      <c r="D13" s="42" t="s">
        <v>213</v>
      </c>
      <c r="E13" s="42" t="s">
        <v>37</v>
      </c>
      <c r="F13" s="43">
        <v>45</v>
      </c>
      <c r="G13" s="23"/>
      <c r="H13" s="24"/>
      <c r="I13" s="25"/>
      <c r="J13" s="23"/>
      <c r="K13" s="24"/>
      <c r="L13" s="25"/>
      <c r="M13" s="23">
        <v>1</v>
      </c>
      <c r="N13" s="24">
        <v>1</v>
      </c>
      <c r="O13" s="25" t="s">
        <v>37</v>
      </c>
      <c r="P13" s="23">
        <v>1</v>
      </c>
      <c r="Q13" s="24">
        <v>1</v>
      </c>
      <c r="R13" s="54" t="s">
        <v>36</v>
      </c>
      <c r="S13" s="53">
        <v>1</v>
      </c>
      <c r="T13" s="55">
        <v>1</v>
      </c>
      <c r="U13" s="54" t="s">
        <v>36</v>
      </c>
      <c r="V13" s="23"/>
      <c r="W13" s="24"/>
      <c r="X13" s="25"/>
      <c r="Y13" s="23"/>
      <c r="Z13" s="24"/>
      <c r="AA13" s="25"/>
      <c r="AB13" s="23"/>
      <c r="AC13" s="24"/>
      <c r="AD13" s="25"/>
      <c r="AE13" s="23"/>
      <c r="AF13" s="24"/>
      <c r="AG13" s="25"/>
      <c r="AH13" s="26"/>
      <c r="AI13" s="27"/>
      <c r="AJ13" s="28"/>
      <c r="AK13" s="90">
        <f t="shared" si="2"/>
        <v>45</v>
      </c>
      <c r="AL13" s="107">
        <f t="shared" si="3"/>
        <v>3</v>
      </c>
    </row>
    <row r="14" spans="1:42" ht="12.6" customHeight="1" x14ac:dyDescent="0.25">
      <c r="A14" s="106" t="s">
        <v>143</v>
      </c>
      <c r="B14" s="212" t="s">
        <v>534</v>
      </c>
      <c r="C14" s="24" t="s">
        <v>228</v>
      </c>
      <c r="D14" s="42" t="s">
        <v>213</v>
      </c>
      <c r="E14" s="42" t="s">
        <v>37</v>
      </c>
      <c r="F14" s="43">
        <v>60</v>
      </c>
      <c r="G14" s="23">
        <v>1</v>
      </c>
      <c r="H14" s="24">
        <v>1</v>
      </c>
      <c r="I14" s="25" t="s">
        <v>37</v>
      </c>
      <c r="J14" s="23">
        <v>1</v>
      </c>
      <c r="K14" s="24">
        <v>1</v>
      </c>
      <c r="L14" s="25" t="s">
        <v>37</v>
      </c>
      <c r="M14" s="23">
        <v>1</v>
      </c>
      <c r="N14" s="24">
        <v>1</v>
      </c>
      <c r="O14" s="25" t="s">
        <v>37</v>
      </c>
      <c r="P14" s="23">
        <v>1</v>
      </c>
      <c r="Q14" s="24">
        <v>1</v>
      </c>
      <c r="R14" s="54" t="s">
        <v>37</v>
      </c>
      <c r="S14" s="53">
        <v>1</v>
      </c>
      <c r="T14" s="55">
        <v>1</v>
      </c>
      <c r="U14" s="54" t="s">
        <v>37</v>
      </c>
      <c r="V14" s="23">
        <v>1</v>
      </c>
      <c r="W14" s="24">
        <v>1</v>
      </c>
      <c r="X14" s="25" t="s">
        <v>37</v>
      </c>
      <c r="Y14" s="23">
        <v>1</v>
      </c>
      <c r="Z14" s="24">
        <v>1</v>
      </c>
      <c r="AA14" s="25" t="s">
        <v>37</v>
      </c>
      <c r="AB14" s="23">
        <v>1</v>
      </c>
      <c r="AC14" s="24">
        <v>1</v>
      </c>
      <c r="AD14" s="25" t="s">
        <v>37</v>
      </c>
      <c r="AE14" s="23"/>
      <c r="AF14" s="24"/>
      <c r="AG14" s="25"/>
      <c r="AH14" s="26"/>
      <c r="AI14" s="27"/>
      <c r="AJ14" s="28"/>
      <c r="AK14" s="90">
        <f>SUM(G14,J14,M14,P14,S14,V14,Y14,AB14,AE14,AH14)*15</f>
        <v>120</v>
      </c>
      <c r="AL14" s="107">
        <f>SUM(H14,K14,N14,Q14,T14,W14,Z14,AC14,AF14,AI14)</f>
        <v>8</v>
      </c>
    </row>
    <row r="15" spans="1:42" ht="12.6" customHeight="1" x14ac:dyDescent="0.25">
      <c r="A15" s="148" t="s">
        <v>43</v>
      </c>
      <c r="B15" s="212" t="s">
        <v>379</v>
      </c>
      <c r="C15" s="55" t="s">
        <v>228</v>
      </c>
      <c r="D15" s="49" t="s">
        <v>212</v>
      </c>
      <c r="E15" s="49" t="s">
        <v>37</v>
      </c>
      <c r="F15" s="50">
        <v>60</v>
      </c>
      <c r="G15" s="53">
        <v>0.5</v>
      </c>
      <c r="H15" s="55">
        <v>2</v>
      </c>
      <c r="I15" s="54" t="s">
        <v>37</v>
      </c>
      <c r="J15" s="53">
        <v>0.5</v>
      </c>
      <c r="K15" s="55">
        <v>2</v>
      </c>
      <c r="L15" s="54" t="s">
        <v>37</v>
      </c>
      <c r="M15" s="53"/>
      <c r="N15" s="55"/>
      <c r="O15" s="54"/>
      <c r="P15" s="53"/>
      <c r="Q15" s="55"/>
      <c r="R15" s="54"/>
      <c r="S15" s="53"/>
      <c r="T15" s="55"/>
      <c r="U15" s="54"/>
      <c r="V15" s="53"/>
      <c r="W15" s="55"/>
      <c r="X15" s="54"/>
      <c r="Y15" s="53"/>
      <c r="Z15" s="55"/>
      <c r="AA15" s="54"/>
      <c r="AB15" s="53"/>
      <c r="AC15" s="55"/>
      <c r="AD15" s="54"/>
      <c r="AE15" s="53"/>
      <c r="AF15" s="55"/>
      <c r="AG15" s="54"/>
      <c r="AH15" s="26"/>
      <c r="AI15" s="27"/>
      <c r="AJ15" s="28"/>
      <c r="AK15" s="90">
        <f t="shared" si="2"/>
        <v>15</v>
      </c>
      <c r="AL15" s="107">
        <f t="shared" si="3"/>
        <v>4</v>
      </c>
    </row>
    <row r="16" spans="1:42" ht="12.6" customHeight="1" thickBot="1" x14ac:dyDescent="0.25">
      <c r="A16" s="149" t="s">
        <v>536</v>
      </c>
      <c r="B16" s="234" t="s">
        <v>535</v>
      </c>
      <c r="C16" s="31" t="s">
        <v>228</v>
      </c>
      <c r="D16" s="44" t="s">
        <v>212</v>
      </c>
      <c r="E16" s="44" t="s">
        <v>37</v>
      </c>
      <c r="F16" s="45">
        <v>60</v>
      </c>
      <c r="G16" s="30"/>
      <c r="H16" s="31"/>
      <c r="I16" s="32"/>
      <c r="J16" s="30"/>
      <c r="K16" s="31"/>
      <c r="L16" s="32"/>
      <c r="M16" s="30"/>
      <c r="N16" s="31"/>
      <c r="O16" s="32"/>
      <c r="P16" s="30"/>
      <c r="Q16" s="31"/>
      <c r="R16" s="32"/>
      <c r="S16" s="30"/>
      <c r="T16" s="31"/>
      <c r="U16" s="32"/>
      <c r="V16" s="30"/>
      <c r="W16" s="31"/>
      <c r="X16" s="32"/>
      <c r="Y16" s="56">
        <v>0.5</v>
      </c>
      <c r="Z16" s="57">
        <v>2</v>
      </c>
      <c r="AA16" s="58" t="s">
        <v>37</v>
      </c>
      <c r="AB16" s="56">
        <v>0.5</v>
      </c>
      <c r="AC16" s="57">
        <v>2</v>
      </c>
      <c r="AD16" s="58" t="s">
        <v>37</v>
      </c>
      <c r="AE16" s="56">
        <v>0.5</v>
      </c>
      <c r="AF16" s="57">
        <v>2</v>
      </c>
      <c r="AG16" s="58" t="s">
        <v>37</v>
      </c>
      <c r="AH16" s="33"/>
      <c r="AI16" s="34"/>
      <c r="AJ16" s="35"/>
      <c r="AK16" s="91">
        <f t="shared" si="2"/>
        <v>22.5</v>
      </c>
      <c r="AL16" s="108">
        <f t="shared" si="3"/>
        <v>6</v>
      </c>
    </row>
    <row r="17" spans="1:42" ht="12.6" customHeight="1" x14ac:dyDescent="0.2">
      <c r="A17" s="146" t="s">
        <v>29</v>
      </c>
      <c r="B17" s="211" t="s">
        <v>277</v>
      </c>
      <c r="C17" s="109" t="s">
        <v>228</v>
      </c>
      <c r="D17" s="95" t="s">
        <v>213</v>
      </c>
      <c r="E17" s="95" t="s">
        <v>217</v>
      </c>
      <c r="F17" s="96">
        <v>45</v>
      </c>
      <c r="G17" s="122">
        <v>2</v>
      </c>
      <c r="H17" s="109">
        <v>2</v>
      </c>
      <c r="I17" s="123" t="s">
        <v>37</v>
      </c>
      <c r="J17" s="122">
        <v>2</v>
      </c>
      <c r="K17" s="109">
        <v>2</v>
      </c>
      <c r="L17" s="123" t="s">
        <v>36</v>
      </c>
      <c r="M17" s="122">
        <v>1</v>
      </c>
      <c r="N17" s="109">
        <v>1</v>
      </c>
      <c r="O17" s="123" t="s">
        <v>37</v>
      </c>
      <c r="P17" s="122">
        <v>1</v>
      </c>
      <c r="Q17" s="109">
        <v>1</v>
      </c>
      <c r="R17" s="123" t="s">
        <v>36</v>
      </c>
      <c r="S17" s="122">
        <v>1</v>
      </c>
      <c r="T17" s="109">
        <v>1</v>
      </c>
      <c r="U17" s="123" t="s">
        <v>37</v>
      </c>
      <c r="V17" s="122">
        <v>1</v>
      </c>
      <c r="W17" s="109">
        <v>1</v>
      </c>
      <c r="X17" s="123" t="s">
        <v>36</v>
      </c>
      <c r="Y17" s="122"/>
      <c r="Z17" s="109"/>
      <c r="AA17" s="123"/>
      <c r="AB17" s="122"/>
      <c r="AC17" s="16"/>
      <c r="AD17" s="17"/>
      <c r="AE17" s="15"/>
      <c r="AF17" s="16"/>
      <c r="AG17" s="17"/>
      <c r="AH17" s="18"/>
      <c r="AI17" s="19"/>
      <c r="AJ17" s="20"/>
      <c r="AK17" s="89">
        <f t="shared" si="0"/>
        <v>120</v>
      </c>
      <c r="AL17" s="105">
        <f t="shared" si="1"/>
        <v>8</v>
      </c>
    </row>
    <row r="18" spans="1:42" ht="12.6" customHeight="1" x14ac:dyDescent="0.2">
      <c r="A18" s="147" t="s">
        <v>30</v>
      </c>
      <c r="B18" s="212" t="s">
        <v>278</v>
      </c>
      <c r="C18" s="55" t="s">
        <v>228</v>
      </c>
      <c r="D18" s="49" t="s">
        <v>213</v>
      </c>
      <c r="E18" s="49" t="s">
        <v>217</v>
      </c>
      <c r="F18" s="50">
        <v>45</v>
      </c>
      <c r="G18" s="53">
        <v>2</v>
      </c>
      <c r="H18" s="55">
        <v>2</v>
      </c>
      <c r="I18" s="54" t="s">
        <v>37</v>
      </c>
      <c r="J18" s="53">
        <v>2</v>
      </c>
      <c r="K18" s="55">
        <v>2</v>
      </c>
      <c r="L18" s="54" t="s">
        <v>36</v>
      </c>
      <c r="M18" s="53">
        <v>1</v>
      </c>
      <c r="N18" s="55">
        <v>1</v>
      </c>
      <c r="O18" s="54" t="s">
        <v>37</v>
      </c>
      <c r="P18" s="53">
        <v>1</v>
      </c>
      <c r="Q18" s="55">
        <v>1</v>
      </c>
      <c r="R18" s="54" t="s">
        <v>36</v>
      </c>
      <c r="S18" s="53">
        <v>1</v>
      </c>
      <c r="T18" s="55">
        <v>1</v>
      </c>
      <c r="U18" s="54" t="s">
        <v>37</v>
      </c>
      <c r="V18" s="53">
        <v>1</v>
      </c>
      <c r="W18" s="55">
        <v>1</v>
      </c>
      <c r="X18" s="54" t="s">
        <v>36</v>
      </c>
      <c r="Y18" s="53"/>
      <c r="Z18" s="55"/>
      <c r="AA18" s="54"/>
      <c r="AB18" s="53"/>
      <c r="AC18" s="24"/>
      <c r="AD18" s="25"/>
      <c r="AE18" s="23"/>
      <c r="AF18" s="24"/>
      <c r="AG18" s="25"/>
      <c r="AH18" s="26"/>
      <c r="AI18" s="27"/>
      <c r="AJ18" s="28"/>
      <c r="AK18" s="90">
        <f t="shared" si="0"/>
        <v>120</v>
      </c>
      <c r="AL18" s="107">
        <f t="shared" si="1"/>
        <v>8</v>
      </c>
    </row>
    <row r="19" spans="1:42" ht="12.6" customHeight="1" x14ac:dyDescent="0.2">
      <c r="A19" s="147" t="s">
        <v>42</v>
      </c>
      <c r="B19" s="212" t="s">
        <v>279</v>
      </c>
      <c r="C19" s="55" t="s">
        <v>280</v>
      </c>
      <c r="D19" s="49" t="s">
        <v>213</v>
      </c>
      <c r="E19" s="49" t="s">
        <v>217</v>
      </c>
      <c r="F19" s="50">
        <v>45</v>
      </c>
      <c r="G19" s="53"/>
      <c r="H19" s="55"/>
      <c r="I19" s="54"/>
      <c r="J19" s="53"/>
      <c r="K19" s="55"/>
      <c r="L19" s="54"/>
      <c r="M19" s="53"/>
      <c r="N19" s="55"/>
      <c r="O19" s="54"/>
      <c r="P19" s="53"/>
      <c r="Q19" s="55"/>
      <c r="R19" s="54"/>
      <c r="S19" s="53"/>
      <c r="T19" s="55"/>
      <c r="U19" s="54"/>
      <c r="V19" s="53"/>
      <c r="W19" s="55"/>
      <c r="X19" s="54"/>
      <c r="Y19" s="53">
        <v>2</v>
      </c>
      <c r="Z19" s="55">
        <v>2</v>
      </c>
      <c r="AA19" s="54" t="s">
        <v>37</v>
      </c>
      <c r="AB19" s="53">
        <v>2</v>
      </c>
      <c r="AC19" s="24">
        <v>2</v>
      </c>
      <c r="AD19" s="25" t="s">
        <v>37</v>
      </c>
      <c r="AE19" s="23"/>
      <c r="AF19" s="24"/>
      <c r="AG19" s="25"/>
      <c r="AH19" s="26"/>
      <c r="AI19" s="27"/>
      <c r="AJ19" s="28"/>
      <c r="AK19" s="90">
        <f t="shared" si="0"/>
        <v>60</v>
      </c>
      <c r="AL19" s="107">
        <f t="shared" si="1"/>
        <v>4</v>
      </c>
    </row>
    <row r="20" spans="1:42" ht="12.6" customHeight="1" x14ac:dyDescent="0.2">
      <c r="A20" s="147" t="s">
        <v>20</v>
      </c>
      <c r="B20" s="212" t="s">
        <v>333</v>
      </c>
      <c r="C20" s="55"/>
      <c r="D20" s="49" t="s">
        <v>213</v>
      </c>
      <c r="E20" s="49" t="s">
        <v>218</v>
      </c>
      <c r="F20" s="50">
        <v>45</v>
      </c>
      <c r="G20" s="53">
        <v>2</v>
      </c>
      <c r="H20" s="55">
        <v>2</v>
      </c>
      <c r="I20" s="54" t="s">
        <v>36</v>
      </c>
      <c r="J20" s="53">
        <v>2</v>
      </c>
      <c r="K20" s="55">
        <v>2</v>
      </c>
      <c r="L20" s="54" t="s">
        <v>36</v>
      </c>
      <c r="M20" s="53">
        <v>2</v>
      </c>
      <c r="N20" s="55">
        <v>2</v>
      </c>
      <c r="O20" s="54" t="s">
        <v>36</v>
      </c>
      <c r="P20" s="53">
        <v>2</v>
      </c>
      <c r="Q20" s="55">
        <v>2</v>
      </c>
      <c r="R20" s="54" t="s">
        <v>36</v>
      </c>
      <c r="S20" s="53">
        <v>2</v>
      </c>
      <c r="T20" s="55">
        <v>2</v>
      </c>
      <c r="U20" s="54" t="s">
        <v>36</v>
      </c>
      <c r="V20" s="53">
        <v>2</v>
      </c>
      <c r="W20" s="55">
        <v>2</v>
      </c>
      <c r="X20" s="54" t="s">
        <v>36</v>
      </c>
      <c r="Y20" s="53"/>
      <c r="Z20" s="55"/>
      <c r="AA20" s="54"/>
      <c r="AB20" s="53"/>
      <c r="AC20" s="24"/>
      <c r="AD20" s="25"/>
      <c r="AE20" s="23"/>
      <c r="AF20" s="24"/>
      <c r="AG20" s="25"/>
      <c r="AH20" s="26"/>
      <c r="AI20" s="27"/>
      <c r="AJ20" s="28"/>
      <c r="AK20" s="90">
        <f t="shared" si="0"/>
        <v>180</v>
      </c>
      <c r="AL20" s="107">
        <f t="shared" si="1"/>
        <v>12</v>
      </c>
    </row>
    <row r="21" spans="1:42" ht="12.6" customHeight="1" x14ac:dyDescent="0.2">
      <c r="A21" s="147" t="s">
        <v>31</v>
      </c>
      <c r="B21" s="212" t="s">
        <v>334</v>
      </c>
      <c r="C21" s="55"/>
      <c r="D21" s="49" t="s">
        <v>213</v>
      </c>
      <c r="E21" s="49" t="s">
        <v>218</v>
      </c>
      <c r="F21" s="50">
        <v>45</v>
      </c>
      <c r="G21" s="53"/>
      <c r="H21" s="55"/>
      <c r="I21" s="54"/>
      <c r="J21" s="53"/>
      <c r="K21" s="55"/>
      <c r="L21" s="54"/>
      <c r="M21" s="53"/>
      <c r="N21" s="55"/>
      <c r="O21" s="54"/>
      <c r="P21" s="53"/>
      <c r="Q21" s="55"/>
      <c r="R21" s="54"/>
      <c r="S21" s="53"/>
      <c r="T21" s="55"/>
      <c r="U21" s="54"/>
      <c r="V21" s="53">
        <v>1</v>
      </c>
      <c r="W21" s="55">
        <v>2</v>
      </c>
      <c r="X21" s="54" t="s">
        <v>36</v>
      </c>
      <c r="Y21" s="53"/>
      <c r="Z21" s="55"/>
      <c r="AA21" s="54"/>
      <c r="AB21" s="53"/>
      <c r="AC21" s="24"/>
      <c r="AD21" s="25"/>
      <c r="AE21" s="23"/>
      <c r="AF21" s="24"/>
      <c r="AG21" s="25"/>
      <c r="AH21" s="26"/>
      <c r="AI21" s="27"/>
      <c r="AJ21" s="28"/>
      <c r="AK21" s="90">
        <f t="shared" si="0"/>
        <v>15</v>
      </c>
      <c r="AL21" s="107">
        <f t="shared" si="1"/>
        <v>2</v>
      </c>
    </row>
    <row r="22" spans="1:42" ht="12.6" customHeight="1" x14ac:dyDescent="0.2">
      <c r="A22" s="147" t="s">
        <v>32</v>
      </c>
      <c r="B22" s="212" t="s">
        <v>281</v>
      </c>
      <c r="C22" s="55" t="s">
        <v>228</v>
      </c>
      <c r="D22" s="49" t="s">
        <v>213</v>
      </c>
      <c r="E22" s="49" t="s">
        <v>218</v>
      </c>
      <c r="F22" s="50">
        <v>45</v>
      </c>
      <c r="G22" s="53">
        <v>1</v>
      </c>
      <c r="H22" s="55">
        <v>2</v>
      </c>
      <c r="I22" s="54" t="s">
        <v>37</v>
      </c>
      <c r="J22" s="53">
        <v>1</v>
      </c>
      <c r="K22" s="55">
        <v>2</v>
      </c>
      <c r="L22" s="54" t="s">
        <v>37</v>
      </c>
      <c r="M22" s="53"/>
      <c r="N22" s="55"/>
      <c r="O22" s="54"/>
      <c r="P22" s="53"/>
      <c r="Q22" s="55"/>
      <c r="R22" s="54"/>
      <c r="S22" s="53"/>
      <c r="T22" s="55"/>
      <c r="U22" s="54"/>
      <c r="V22" s="53"/>
      <c r="W22" s="55"/>
      <c r="X22" s="54"/>
      <c r="Y22" s="53"/>
      <c r="Z22" s="55"/>
      <c r="AA22" s="54"/>
      <c r="AB22" s="53"/>
      <c r="AC22" s="24"/>
      <c r="AD22" s="25"/>
      <c r="AE22" s="23"/>
      <c r="AF22" s="24"/>
      <c r="AG22" s="25"/>
      <c r="AH22" s="26"/>
      <c r="AI22" s="27"/>
      <c r="AJ22" s="28"/>
      <c r="AK22" s="90">
        <f t="shared" si="0"/>
        <v>30</v>
      </c>
      <c r="AL22" s="107">
        <f t="shared" si="1"/>
        <v>4</v>
      </c>
    </row>
    <row r="23" spans="1:42" s="218" customFormat="1" ht="12.6" customHeight="1" x14ac:dyDescent="0.2">
      <c r="A23" s="147" t="s">
        <v>21</v>
      </c>
      <c r="B23" s="212" t="s">
        <v>1166</v>
      </c>
      <c r="C23" s="55"/>
      <c r="D23" s="49" t="s">
        <v>213</v>
      </c>
      <c r="E23" s="49" t="s">
        <v>218</v>
      </c>
      <c r="F23" s="50">
        <v>45</v>
      </c>
      <c r="G23" s="53"/>
      <c r="H23" s="55"/>
      <c r="I23" s="54"/>
      <c r="J23" s="53"/>
      <c r="K23" s="55"/>
      <c r="L23" s="54"/>
      <c r="M23" s="53">
        <v>1</v>
      </c>
      <c r="N23" s="55">
        <v>1</v>
      </c>
      <c r="O23" s="54" t="s">
        <v>36</v>
      </c>
      <c r="P23" s="53"/>
      <c r="Q23" s="55"/>
      <c r="R23" s="54"/>
      <c r="S23" s="53"/>
      <c r="T23" s="55"/>
      <c r="U23" s="54"/>
      <c r="V23" s="53"/>
      <c r="W23" s="55"/>
      <c r="X23" s="54"/>
      <c r="Y23" s="53"/>
      <c r="Z23" s="55"/>
      <c r="AA23" s="54"/>
      <c r="AB23" s="53"/>
      <c r="AC23" s="55"/>
      <c r="AD23" s="54"/>
      <c r="AE23" s="53"/>
      <c r="AF23" s="55"/>
      <c r="AG23" s="54"/>
      <c r="AH23" s="53"/>
      <c r="AI23" s="55"/>
      <c r="AJ23" s="54"/>
      <c r="AK23" s="216">
        <f t="shared" si="0"/>
        <v>15</v>
      </c>
      <c r="AL23" s="217">
        <f t="shared" si="1"/>
        <v>1</v>
      </c>
    </row>
    <row r="24" spans="1:42" ht="12.6" customHeight="1" thickBot="1" x14ac:dyDescent="0.25">
      <c r="A24" s="145" t="s">
        <v>56</v>
      </c>
      <c r="B24" s="219" t="s">
        <v>336</v>
      </c>
      <c r="C24" s="76" t="s">
        <v>228</v>
      </c>
      <c r="D24" s="66" t="s">
        <v>213</v>
      </c>
      <c r="E24" s="66" t="s">
        <v>218</v>
      </c>
      <c r="F24" s="67">
        <v>45</v>
      </c>
      <c r="G24" s="75"/>
      <c r="H24" s="76"/>
      <c r="I24" s="77"/>
      <c r="J24" s="75"/>
      <c r="K24" s="76"/>
      <c r="L24" s="77"/>
      <c r="M24" s="75"/>
      <c r="N24" s="76"/>
      <c r="O24" s="77"/>
      <c r="P24" s="75"/>
      <c r="Q24" s="76"/>
      <c r="R24" s="77"/>
      <c r="S24" s="75">
        <v>1</v>
      </c>
      <c r="T24" s="76">
        <v>1</v>
      </c>
      <c r="U24" s="77" t="s">
        <v>37</v>
      </c>
      <c r="V24" s="75">
        <v>1</v>
      </c>
      <c r="W24" s="76">
        <v>1</v>
      </c>
      <c r="X24" s="77" t="s">
        <v>37</v>
      </c>
      <c r="Y24" s="75"/>
      <c r="Z24" s="76"/>
      <c r="AA24" s="77"/>
      <c r="AB24" s="75"/>
      <c r="AC24" s="74"/>
      <c r="AD24" s="78"/>
      <c r="AE24" s="75"/>
      <c r="AF24" s="74"/>
      <c r="AG24" s="78"/>
      <c r="AH24" s="68"/>
      <c r="AI24" s="69"/>
      <c r="AJ24" s="70"/>
      <c r="AK24" s="93">
        <f>SUM(G24,J24,M24,P24,S24,V24,Y24,AB24,AE24,AH24)*15</f>
        <v>30</v>
      </c>
      <c r="AL24" s="110">
        <f>SUM(H24,K24,N24,Q24,T24,W24,Z24,AC24,AF24,AI24)</f>
        <v>2</v>
      </c>
    </row>
    <row r="25" spans="1:42" ht="12.6" customHeight="1" thickBot="1" x14ac:dyDescent="0.3">
      <c r="A25" s="301" t="s">
        <v>35</v>
      </c>
      <c r="B25" s="302"/>
      <c r="C25" s="302"/>
      <c r="D25" s="302"/>
      <c r="E25" s="302"/>
      <c r="F25" s="303"/>
      <c r="G25" s="290"/>
      <c r="H25" s="291"/>
      <c r="I25" s="291"/>
      <c r="J25" s="291"/>
      <c r="K25" s="291"/>
      <c r="L25" s="291"/>
      <c r="M25" s="291"/>
      <c r="N25" s="291"/>
      <c r="O25" s="291"/>
      <c r="P25" s="291"/>
      <c r="Q25" s="291"/>
      <c r="R25" s="291"/>
      <c r="S25" s="291"/>
      <c r="T25" s="291"/>
      <c r="U25" s="291"/>
      <c r="V25" s="291"/>
      <c r="W25" s="291"/>
      <c r="X25" s="291"/>
      <c r="Y25" s="291"/>
      <c r="Z25" s="291"/>
      <c r="AA25" s="291"/>
      <c r="AB25" s="291"/>
      <c r="AC25" s="291"/>
      <c r="AD25" s="291"/>
      <c r="AE25" s="291"/>
      <c r="AF25" s="291"/>
      <c r="AG25" s="291"/>
      <c r="AH25" s="291"/>
      <c r="AI25" s="291"/>
      <c r="AJ25" s="292"/>
      <c r="AK25" s="293"/>
      <c r="AL25" s="294"/>
    </row>
    <row r="26" spans="1:42" ht="12.6" customHeight="1" thickBot="1" x14ac:dyDescent="0.3">
      <c r="A26" s="240" t="s">
        <v>255</v>
      </c>
      <c r="B26" s="225" t="s">
        <v>262</v>
      </c>
      <c r="C26" s="226"/>
      <c r="D26" s="227"/>
      <c r="E26" s="227"/>
      <c r="F26" s="228"/>
      <c r="G26" s="13"/>
      <c r="H26" s="205"/>
      <c r="I26" s="12"/>
      <c r="J26" s="13"/>
      <c r="K26" s="205"/>
      <c r="L26" s="12"/>
      <c r="M26" s="229"/>
      <c r="N26" s="226"/>
      <c r="O26" s="230"/>
      <c r="P26" s="229"/>
      <c r="Q26" s="226"/>
      <c r="R26" s="230"/>
      <c r="S26" s="229"/>
      <c r="T26" s="226">
        <v>2</v>
      </c>
      <c r="U26" s="230"/>
      <c r="V26" s="229"/>
      <c r="W26" s="226">
        <v>2</v>
      </c>
      <c r="X26" s="230"/>
      <c r="Y26" s="229"/>
      <c r="Z26" s="226">
        <v>2</v>
      </c>
      <c r="AA26" s="230"/>
      <c r="AB26" s="229"/>
      <c r="AC26" s="226">
        <v>2</v>
      </c>
      <c r="AD26" s="230"/>
      <c r="AE26" s="229"/>
      <c r="AF26" s="226">
        <v>8</v>
      </c>
      <c r="AG26" s="230"/>
      <c r="AH26" s="72"/>
      <c r="AI26" s="71"/>
      <c r="AJ26" s="11"/>
      <c r="AK26" s="92"/>
      <c r="AL26" s="232">
        <f>SUM(H26,K26,N26,Q26,T26,W26,Z26,AC26,AF26,AI26)</f>
        <v>16</v>
      </c>
    </row>
    <row r="27" spans="1:42" ht="12.6" customHeight="1" thickBot="1" x14ac:dyDescent="0.3">
      <c r="A27" s="113" t="s">
        <v>19</v>
      </c>
      <c r="B27" s="231" t="s">
        <v>335</v>
      </c>
      <c r="C27" s="60"/>
      <c r="D27" s="46"/>
      <c r="E27" s="47" t="s">
        <v>219</v>
      </c>
      <c r="F27" s="48"/>
      <c r="G27" s="59"/>
      <c r="H27" s="60"/>
      <c r="I27" s="61"/>
      <c r="J27" s="59"/>
      <c r="K27" s="60"/>
      <c r="L27" s="61"/>
      <c r="M27" s="59"/>
      <c r="N27" s="60"/>
      <c r="O27" s="61"/>
      <c r="P27" s="59"/>
      <c r="Q27" s="60"/>
      <c r="R27" s="61"/>
      <c r="S27" s="59"/>
      <c r="T27" s="60"/>
      <c r="U27" s="61"/>
      <c r="V27" s="59"/>
      <c r="W27" s="60"/>
      <c r="X27" s="61"/>
      <c r="Y27" s="59"/>
      <c r="Z27" s="60"/>
      <c r="AA27" s="61"/>
      <c r="AB27" s="59"/>
      <c r="AC27" s="2"/>
      <c r="AD27" s="36"/>
      <c r="AE27" s="8">
        <v>0</v>
      </c>
      <c r="AF27" s="2">
        <v>2</v>
      </c>
      <c r="AG27" s="36" t="s">
        <v>37</v>
      </c>
      <c r="AH27" s="37">
        <v>0</v>
      </c>
      <c r="AI27" s="38">
        <v>2</v>
      </c>
      <c r="AJ27" s="39" t="s">
        <v>37</v>
      </c>
      <c r="AK27" s="94">
        <f>SUM(G27,J27,M27,P27,S27,V27,Y27,AB27,AE27,AH27)*15</f>
        <v>0</v>
      </c>
      <c r="AL27" s="114">
        <f>SUM(H27,K27,N27,Q27,T27,W27,Z27,AC27,AF27,AI27)</f>
        <v>4</v>
      </c>
    </row>
    <row r="28" spans="1:42" ht="12.6" customHeight="1" thickBot="1" x14ac:dyDescent="0.3">
      <c r="A28" s="295" t="s">
        <v>282</v>
      </c>
      <c r="B28" s="296"/>
      <c r="C28" s="296"/>
      <c r="D28" s="296"/>
      <c r="E28" s="296"/>
      <c r="F28" s="297"/>
      <c r="G28" s="129">
        <f>SUM(G8:G24,G26,G27)</f>
        <v>18.5</v>
      </c>
      <c r="H28" s="124">
        <f>SUM(H8:H24,H26,H27)</f>
        <v>29</v>
      </c>
      <c r="I28" s="130"/>
      <c r="J28" s="129">
        <f>SUM(J8:J24,J26,J27)</f>
        <v>18.5</v>
      </c>
      <c r="K28" s="124">
        <f>SUM(K8:K24,K26,K27)</f>
        <v>29</v>
      </c>
      <c r="L28" s="130"/>
      <c r="M28" s="129">
        <f>SUM(M8:M24,M26,M27)</f>
        <v>16</v>
      </c>
      <c r="N28" s="124">
        <f>SUM(N8:N24,N26,N27)</f>
        <v>22</v>
      </c>
      <c r="O28" s="130"/>
      <c r="P28" s="129">
        <f>SUM(P8:P24,P26,P27)</f>
        <v>15</v>
      </c>
      <c r="Q28" s="124">
        <f>SUM(Q8:Q24,Q26,Q27)</f>
        <v>21</v>
      </c>
      <c r="R28" s="130"/>
      <c r="S28" s="129">
        <f>SUM(S8:S24,S26,S27)</f>
        <v>16</v>
      </c>
      <c r="T28" s="124">
        <f>SUM(T8:T24,T26,T27)</f>
        <v>24</v>
      </c>
      <c r="U28" s="130"/>
      <c r="V28" s="129">
        <f>SUM(V8:V24,V26,V27)</f>
        <v>16</v>
      </c>
      <c r="W28" s="124">
        <f>SUM(W8:W24,W26,W27)</f>
        <v>25</v>
      </c>
      <c r="X28" s="130"/>
      <c r="Y28" s="129">
        <f>SUM(Y8:Y24,Y26,Y27)</f>
        <v>12.5</v>
      </c>
      <c r="Z28" s="124">
        <f>SUM(Z8:Z24,Z26,Z27)</f>
        <v>22</v>
      </c>
      <c r="AA28" s="130"/>
      <c r="AB28" s="129">
        <f>SUM(AB8:AB24,AB26,AB27)</f>
        <v>12.5</v>
      </c>
      <c r="AC28" s="124">
        <f>SUM(AC8:AC24,AC26,AC27)</f>
        <v>24</v>
      </c>
      <c r="AD28" s="130"/>
      <c r="AE28" s="129">
        <f>SUM(AE8:AE24,AE26,AE27)</f>
        <v>0.5</v>
      </c>
      <c r="AF28" s="124">
        <f>SUM(AF8:AF24,AF26,AF27)</f>
        <v>12</v>
      </c>
      <c r="AG28" s="130"/>
      <c r="AH28" s="139">
        <f>SUM(AH8:AH24,AH26,AH27)</f>
        <v>0</v>
      </c>
      <c r="AI28" s="140">
        <f>SUM(AI8:AI24,AI26,AI27)</f>
        <v>2</v>
      </c>
      <c r="AJ28" s="39"/>
      <c r="AK28" s="125">
        <f>SUM(AK8:AK23,AK26,AK27)</f>
        <v>1852.5</v>
      </c>
      <c r="AL28" s="126">
        <f>SUM(AL8:AL24,AL26,AL27)</f>
        <v>210</v>
      </c>
    </row>
    <row r="29" spans="1:42" ht="12.6" customHeight="1" thickBot="1" x14ac:dyDescent="0.3">
      <c r="A29" s="298" t="s">
        <v>23</v>
      </c>
      <c r="B29" s="299"/>
      <c r="C29" s="299"/>
      <c r="D29" s="299"/>
      <c r="E29" s="299"/>
      <c r="F29" s="299"/>
      <c r="G29" s="299"/>
      <c r="H29" s="299"/>
      <c r="I29" s="299"/>
      <c r="J29" s="299"/>
      <c r="K29" s="299"/>
      <c r="L29" s="299"/>
      <c r="M29" s="299"/>
      <c r="N29" s="299"/>
      <c r="O29" s="299"/>
      <c r="P29" s="299"/>
      <c r="Q29" s="299"/>
      <c r="R29" s="299"/>
      <c r="S29" s="299"/>
      <c r="T29" s="299"/>
      <c r="U29" s="299"/>
      <c r="V29" s="299"/>
      <c r="W29" s="299"/>
      <c r="X29" s="299"/>
      <c r="Y29" s="299"/>
      <c r="Z29" s="299"/>
      <c r="AA29" s="299"/>
      <c r="AB29" s="299"/>
      <c r="AC29" s="299"/>
      <c r="AD29" s="299"/>
      <c r="AE29" s="299"/>
      <c r="AF29" s="299"/>
      <c r="AG29" s="299"/>
      <c r="AH29" s="299"/>
      <c r="AI29" s="299"/>
      <c r="AJ29" s="299"/>
      <c r="AK29" s="299"/>
      <c r="AL29" s="300"/>
    </row>
    <row r="30" spans="1:42" ht="12.6" customHeight="1" thickBot="1" x14ac:dyDescent="0.3">
      <c r="A30" s="278" t="s">
        <v>215</v>
      </c>
      <c r="B30" s="281" t="s">
        <v>216</v>
      </c>
      <c r="C30" s="284" t="s">
        <v>214</v>
      </c>
      <c r="D30" s="287" t="s">
        <v>211</v>
      </c>
      <c r="E30" s="287" t="s">
        <v>47</v>
      </c>
      <c r="F30" s="272" t="s">
        <v>210</v>
      </c>
      <c r="G30" s="275" t="s">
        <v>0</v>
      </c>
      <c r="H30" s="276"/>
      <c r="I30" s="276"/>
      <c r="J30" s="276"/>
      <c r="K30" s="276"/>
      <c r="L30" s="276"/>
      <c r="M30" s="276"/>
      <c r="N30" s="276"/>
      <c r="O30" s="276"/>
      <c r="P30" s="276"/>
      <c r="Q30" s="276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276"/>
      <c r="AE30" s="276"/>
      <c r="AF30" s="276"/>
      <c r="AG30" s="276"/>
      <c r="AH30" s="276"/>
      <c r="AI30" s="276"/>
      <c r="AJ30" s="277"/>
      <c r="AK30" s="275"/>
      <c r="AL30" s="277"/>
    </row>
    <row r="31" spans="1:42" ht="12.6" customHeight="1" x14ac:dyDescent="0.25">
      <c r="A31" s="279"/>
      <c r="B31" s="282"/>
      <c r="C31" s="285"/>
      <c r="D31" s="288"/>
      <c r="E31" s="288"/>
      <c r="F31" s="273"/>
      <c r="G31" s="267" t="s">
        <v>2</v>
      </c>
      <c r="H31" s="268"/>
      <c r="I31" s="269"/>
      <c r="J31" s="267" t="s">
        <v>3</v>
      </c>
      <c r="K31" s="268"/>
      <c r="L31" s="269"/>
      <c r="M31" s="267" t="s">
        <v>4</v>
      </c>
      <c r="N31" s="268"/>
      <c r="O31" s="269"/>
      <c r="P31" s="267" t="s">
        <v>5</v>
      </c>
      <c r="Q31" s="268"/>
      <c r="R31" s="269"/>
      <c r="S31" s="267" t="s">
        <v>6</v>
      </c>
      <c r="T31" s="268"/>
      <c r="U31" s="269"/>
      <c r="V31" s="267" t="s">
        <v>7</v>
      </c>
      <c r="W31" s="268"/>
      <c r="X31" s="269"/>
      <c r="Y31" s="267" t="s">
        <v>8</v>
      </c>
      <c r="Z31" s="268"/>
      <c r="AA31" s="269"/>
      <c r="AB31" s="267" t="s">
        <v>9</v>
      </c>
      <c r="AC31" s="268"/>
      <c r="AD31" s="269"/>
      <c r="AE31" s="267" t="s">
        <v>10</v>
      </c>
      <c r="AF31" s="268"/>
      <c r="AG31" s="269"/>
      <c r="AH31" s="267" t="s">
        <v>11</v>
      </c>
      <c r="AI31" s="268"/>
      <c r="AJ31" s="269"/>
      <c r="AK31" s="270" t="s">
        <v>220</v>
      </c>
      <c r="AL31" s="270" t="s">
        <v>54</v>
      </c>
      <c r="AN31" s="9"/>
      <c r="AO31" s="9"/>
      <c r="AP31" s="9"/>
    </row>
    <row r="32" spans="1:42" ht="12.6" customHeight="1" thickBot="1" x14ac:dyDescent="0.3">
      <c r="A32" s="280"/>
      <c r="B32" s="283"/>
      <c r="C32" s="286"/>
      <c r="D32" s="289"/>
      <c r="E32" s="289"/>
      <c r="F32" s="274"/>
      <c r="G32" s="204" t="s">
        <v>1</v>
      </c>
      <c r="H32" s="206" t="s">
        <v>12</v>
      </c>
      <c r="I32" s="63" t="s">
        <v>22</v>
      </c>
      <c r="J32" s="204" t="s">
        <v>1</v>
      </c>
      <c r="K32" s="206" t="s">
        <v>12</v>
      </c>
      <c r="L32" s="63" t="s">
        <v>22</v>
      </c>
      <c r="M32" s="204" t="s">
        <v>1</v>
      </c>
      <c r="N32" s="206" t="s">
        <v>12</v>
      </c>
      <c r="O32" s="63" t="s">
        <v>22</v>
      </c>
      <c r="P32" s="204" t="s">
        <v>1</v>
      </c>
      <c r="Q32" s="206" t="s">
        <v>12</v>
      </c>
      <c r="R32" s="63" t="s">
        <v>22</v>
      </c>
      <c r="S32" s="204" t="s">
        <v>1</v>
      </c>
      <c r="T32" s="206" t="s">
        <v>12</v>
      </c>
      <c r="U32" s="63" t="s">
        <v>22</v>
      </c>
      <c r="V32" s="204" t="s">
        <v>1</v>
      </c>
      <c r="W32" s="206" t="s">
        <v>12</v>
      </c>
      <c r="X32" s="63" t="s">
        <v>22</v>
      </c>
      <c r="Y32" s="204" t="s">
        <v>1</v>
      </c>
      <c r="Z32" s="206" t="s">
        <v>12</v>
      </c>
      <c r="AA32" s="63" t="s">
        <v>22</v>
      </c>
      <c r="AB32" s="204" t="s">
        <v>1</v>
      </c>
      <c r="AC32" s="206" t="s">
        <v>12</v>
      </c>
      <c r="AD32" s="63" t="s">
        <v>22</v>
      </c>
      <c r="AE32" s="204" t="s">
        <v>1</v>
      </c>
      <c r="AF32" s="206" t="s">
        <v>12</v>
      </c>
      <c r="AG32" s="63" t="s">
        <v>22</v>
      </c>
      <c r="AH32" s="204" t="s">
        <v>1</v>
      </c>
      <c r="AI32" s="206" t="s">
        <v>12</v>
      </c>
      <c r="AJ32" s="63" t="s">
        <v>22</v>
      </c>
      <c r="AK32" s="271"/>
      <c r="AL32" s="271"/>
      <c r="AN32" s="3"/>
      <c r="AO32" s="3"/>
      <c r="AP32" s="3"/>
    </row>
    <row r="33" spans="1:38" ht="12.6" customHeight="1" thickBot="1" x14ac:dyDescent="0.3">
      <c r="A33" s="264" t="s">
        <v>283</v>
      </c>
      <c r="B33" s="265"/>
      <c r="C33" s="265"/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5"/>
      <c r="Z33" s="265"/>
      <c r="AA33" s="265"/>
      <c r="AB33" s="265"/>
      <c r="AC33" s="265"/>
      <c r="AD33" s="265"/>
      <c r="AE33" s="265"/>
      <c r="AF33" s="265"/>
      <c r="AG33" s="265"/>
      <c r="AH33" s="265"/>
      <c r="AI33" s="265"/>
      <c r="AJ33" s="265"/>
      <c r="AK33" s="265"/>
      <c r="AL33" s="266"/>
    </row>
    <row r="34" spans="1:38" ht="12.6" customHeight="1" x14ac:dyDescent="0.2">
      <c r="A34" s="142" t="s">
        <v>14</v>
      </c>
      <c r="B34" s="233" t="s">
        <v>284</v>
      </c>
      <c r="C34" s="16"/>
      <c r="D34" s="40" t="s">
        <v>213</v>
      </c>
      <c r="E34" s="40" t="s">
        <v>217</v>
      </c>
      <c r="F34" s="41">
        <v>45</v>
      </c>
      <c r="G34" s="15"/>
      <c r="H34" s="16"/>
      <c r="I34" s="17"/>
      <c r="J34" s="15">
        <v>2</v>
      </c>
      <c r="K34" s="16">
        <v>3</v>
      </c>
      <c r="L34" s="17" t="s">
        <v>36</v>
      </c>
      <c r="M34" s="15"/>
      <c r="N34" s="16"/>
      <c r="O34" s="17"/>
      <c r="P34" s="15"/>
      <c r="Q34" s="16"/>
      <c r="R34" s="17"/>
      <c r="S34" s="15"/>
      <c r="T34" s="16"/>
      <c r="U34" s="17"/>
      <c r="V34" s="15"/>
      <c r="W34" s="16"/>
      <c r="X34" s="17"/>
      <c r="Y34" s="15"/>
      <c r="Z34" s="16"/>
      <c r="AA34" s="17"/>
      <c r="AB34" s="15"/>
      <c r="AC34" s="16"/>
      <c r="AD34" s="17"/>
      <c r="AE34" s="15"/>
      <c r="AF34" s="16"/>
      <c r="AG34" s="17"/>
      <c r="AH34" s="18"/>
      <c r="AI34" s="19"/>
      <c r="AJ34" s="20"/>
      <c r="AK34" s="89">
        <f>SUM(G34,J34,M34,P34,S34,V34,Y34,AB34,AE34,AH34)*15</f>
        <v>30</v>
      </c>
      <c r="AL34" s="105">
        <f>SUM(H34,K34,N34,Q34,T34,W34,Z34,AC34,AF34,AI34)</f>
        <v>3</v>
      </c>
    </row>
    <row r="35" spans="1:38" ht="12.6" customHeight="1" x14ac:dyDescent="0.2">
      <c r="A35" s="143" t="s">
        <v>15</v>
      </c>
      <c r="B35" s="212" t="s">
        <v>285</v>
      </c>
      <c r="C35" s="24"/>
      <c r="D35" s="42" t="s">
        <v>213</v>
      </c>
      <c r="E35" s="42" t="s">
        <v>217</v>
      </c>
      <c r="F35" s="43">
        <v>45</v>
      </c>
      <c r="G35" s="23"/>
      <c r="H35" s="24"/>
      <c r="I35" s="25"/>
      <c r="J35" s="23"/>
      <c r="K35" s="24"/>
      <c r="L35" s="25"/>
      <c r="M35" s="23"/>
      <c r="N35" s="24"/>
      <c r="O35" s="25"/>
      <c r="P35" s="23">
        <v>2</v>
      </c>
      <c r="Q35" s="24">
        <v>3</v>
      </c>
      <c r="R35" s="25" t="s">
        <v>36</v>
      </c>
      <c r="S35" s="23"/>
      <c r="T35" s="24"/>
      <c r="U35" s="25"/>
      <c r="V35" s="23"/>
      <c r="W35" s="24"/>
      <c r="X35" s="25"/>
      <c r="Y35" s="23"/>
      <c r="Z35" s="24"/>
      <c r="AA35" s="25"/>
      <c r="AB35" s="23"/>
      <c r="AC35" s="24"/>
      <c r="AD35" s="25"/>
      <c r="AE35" s="23"/>
      <c r="AF35" s="24"/>
      <c r="AG35" s="25"/>
      <c r="AH35" s="26"/>
      <c r="AI35" s="27"/>
      <c r="AJ35" s="28"/>
      <c r="AK35" s="90">
        <f t="shared" ref="AK35:AK52" si="4">SUM(G35,J35,M35,P35,S35,V35,Y35,AB35,AE35,AH35)*15</f>
        <v>30</v>
      </c>
      <c r="AL35" s="107">
        <f t="shared" ref="AL35:AL52" si="5">SUM(H35,K35,N35,Q35,T35,W35,Z35,AC35,AF35,AI35)</f>
        <v>3</v>
      </c>
    </row>
    <row r="36" spans="1:38" ht="12.6" customHeight="1" x14ac:dyDescent="0.2">
      <c r="A36" s="143" t="s">
        <v>13</v>
      </c>
      <c r="B36" s="212" t="s">
        <v>337</v>
      </c>
      <c r="C36" s="24"/>
      <c r="D36" s="42" t="s">
        <v>213</v>
      </c>
      <c r="E36" s="42" t="s">
        <v>217</v>
      </c>
      <c r="F36" s="43">
        <v>45</v>
      </c>
      <c r="G36" s="23"/>
      <c r="H36" s="24"/>
      <c r="I36" s="25"/>
      <c r="J36" s="23">
        <v>2</v>
      </c>
      <c r="K36" s="24">
        <v>3</v>
      </c>
      <c r="L36" s="25" t="s">
        <v>36</v>
      </c>
      <c r="M36" s="23"/>
      <c r="N36" s="24"/>
      <c r="O36" s="25"/>
      <c r="P36" s="23"/>
      <c r="Q36" s="24"/>
      <c r="R36" s="25"/>
      <c r="S36" s="23"/>
      <c r="T36" s="24"/>
      <c r="U36" s="25"/>
      <c r="V36" s="23"/>
      <c r="W36" s="24"/>
      <c r="X36" s="25"/>
      <c r="Y36" s="23"/>
      <c r="Z36" s="24"/>
      <c r="AA36" s="25"/>
      <c r="AB36" s="23"/>
      <c r="AC36" s="24"/>
      <c r="AD36" s="25"/>
      <c r="AE36" s="23"/>
      <c r="AF36" s="24"/>
      <c r="AG36" s="25"/>
      <c r="AH36" s="26"/>
      <c r="AI36" s="27"/>
      <c r="AJ36" s="28"/>
      <c r="AK36" s="90">
        <f t="shared" si="4"/>
        <v>30</v>
      </c>
      <c r="AL36" s="107">
        <f t="shared" si="5"/>
        <v>3</v>
      </c>
    </row>
    <row r="37" spans="1:38" ht="12.6" customHeight="1" x14ac:dyDescent="0.2">
      <c r="A37" s="143" t="s">
        <v>286</v>
      </c>
      <c r="B37" s="212" t="s">
        <v>287</v>
      </c>
      <c r="C37" s="24"/>
      <c r="D37" s="42" t="s">
        <v>213</v>
      </c>
      <c r="E37" s="42" t="s">
        <v>217</v>
      </c>
      <c r="F37" s="43">
        <v>45</v>
      </c>
      <c r="G37" s="23"/>
      <c r="H37" s="24"/>
      <c r="I37" s="25"/>
      <c r="J37" s="23"/>
      <c r="K37" s="24"/>
      <c r="L37" s="25"/>
      <c r="M37" s="23"/>
      <c r="N37" s="24"/>
      <c r="O37" s="25"/>
      <c r="P37" s="23">
        <v>2</v>
      </c>
      <c r="Q37" s="24">
        <v>2</v>
      </c>
      <c r="R37" s="25" t="s">
        <v>37</v>
      </c>
      <c r="S37" s="23"/>
      <c r="T37" s="24"/>
      <c r="U37" s="25"/>
      <c r="V37" s="23"/>
      <c r="W37" s="24"/>
      <c r="X37" s="25"/>
      <c r="Y37" s="23"/>
      <c r="Z37" s="24"/>
      <c r="AA37" s="25"/>
      <c r="AB37" s="23"/>
      <c r="AC37" s="24"/>
      <c r="AD37" s="25"/>
      <c r="AE37" s="23"/>
      <c r="AF37" s="24"/>
      <c r="AG37" s="25"/>
      <c r="AH37" s="26"/>
      <c r="AI37" s="27"/>
      <c r="AJ37" s="28"/>
      <c r="AK37" s="90">
        <f t="shared" si="4"/>
        <v>30</v>
      </c>
      <c r="AL37" s="107">
        <f t="shared" si="5"/>
        <v>2</v>
      </c>
    </row>
    <row r="38" spans="1:38" ht="12.6" customHeight="1" x14ac:dyDescent="0.2">
      <c r="A38" s="143" t="s">
        <v>16</v>
      </c>
      <c r="B38" s="212" t="s">
        <v>338</v>
      </c>
      <c r="C38" s="24"/>
      <c r="D38" s="42" t="s">
        <v>213</v>
      </c>
      <c r="E38" s="42" t="s">
        <v>217</v>
      </c>
      <c r="F38" s="43">
        <v>45</v>
      </c>
      <c r="G38" s="23"/>
      <c r="H38" s="24"/>
      <c r="I38" s="25"/>
      <c r="J38" s="23"/>
      <c r="K38" s="24"/>
      <c r="L38" s="25"/>
      <c r="M38" s="23"/>
      <c r="N38" s="24"/>
      <c r="O38" s="25"/>
      <c r="P38" s="23"/>
      <c r="Q38" s="24"/>
      <c r="R38" s="25"/>
      <c r="S38" s="23">
        <v>2</v>
      </c>
      <c r="T38" s="24">
        <v>3</v>
      </c>
      <c r="U38" s="25" t="s">
        <v>36</v>
      </c>
      <c r="V38" s="23"/>
      <c r="W38" s="24"/>
      <c r="X38" s="25"/>
      <c r="Y38" s="23"/>
      <c r="Z38" s="24"/>
      <c r="AA38" s="25"/>
      <c r="AB38" s="23"/>
      <c r="AC38" s="24"/>
      <c r="AD38" s="25"/>
      <c r="AE38" s="23"/>
      <c r="AF38" s="24"/>
      <c r="AG38" s="25"/>
      <c r="AH38" s="26"/>
      <c r="AI38" s="27"/>
      <c r="AJ38" s="28"/>
      <c r="AK38" s="90">
        <f t="shared" si="4"/>
        <v>30</v>
      </c>
      <c r="AL38" s="107">
        <f t="shared" si="5"/>
        <v>3</v>
      </c>
    </row>
    <row r="39" spans="1:38" ht="12.6" customHeight="1" x14ac:dyDescent="0.2">
      <c r="A39" s="143" t="s">
        <v>288</v>
      </c>
      <c r="B39" s="212" t="s">
        <v>289</v>
      </c>
      <c r="C39" s="24"/>
      <c r="D39" s="42" t="s">
        <v>213</v>
      </c>
      <c r="E39" s="42" t="s">
        <v>217</v>
      </c>
      <c r="F39" s="43">
        <v>45</v>
      </c>
      <c r="G39" s="23"/>
      <c r="H39" s="24"/>
      <c r="I39" s="25"/>
      <c r="J39" s="23"/>
      <c r="K39" s="24"/>
      <c r="L39" s="25"/>
      <c r="M39" s="23">
        <v>2</v>
      </c>
      <c r="N39" s="24">
        <v>2</v>
      </c>
      <c r="O39" s="25" t="s">
        <v>37</v>
      </c>
      <c r="P39" s="23"/>
      <c r="Q39" s="24"/>
      <c r="R39" s="25"/>
      <c r="S39" s="23"/>
      <c r="T39" s="24"/>
      <c r="U39" s="25"/>
      <c r="V39" s="23"/>
      <c r="W39" s="24"/>
      <c r="X39" s="25"/>
      <c r="Y39" s="23"/>
      <c r="Z39" s="24"/>
      <c r="AA39" s="25"/>
      <c r="AB39" s="23"/>
      <c r="AC39" s="24"/>
      <c r="AD39" s="25"/>
      <c r="AE39" s="23"/>
      <c r="AF39" s="24"/>
      <c r="AG39" s="25"/>
      <c r="AH39" s="26"/>
      <c r="AI39" s="27"/>
      <c r="AJ39" s="28"/>
      <c r="AK39" s="90">
        <f t="shared" si="4"/>
        <v>30</v>
      </c>
      <c r="AL39" s="107">
        <f t="shared" si="5"/>
        <v>2</v>
      </c>
    </row>
    <row r="40" spans="1:38" ht="12.6" customHeight="1" x14ac:dyDescent="0.2">
      <c r="A40" s="143" t="s">
        <v>290</v>
      </c>
      <c r="B40" s="212" t="s">
        <v>291</v>
      </c>
      <c r="C40" s="24"/>
      <c r="D40" s="42" t="s">
        <v>213</v>
      </c>
      <c r="E40" s="42" t="s">
        <v>217</v>
      </c>
      <c r="F40" s="43">
        <v>45</v>
      </c>
      <c r="G40" s="23"/>
      <c r="H40" s="24"/>
      <c r="I40" s="25"/>
      <c r="J40" s="23"/>
      <c r="K40" s="24"/>
      <c r="L40" s="25"/>
      <c r="M40" s="23"/>
      <c r="N40" s="24"/>
      <c r="O40" s="25"/>
      <c r="P40" s="23"/>
      <c r="Q40" s="24"/>
      <c r="R40" s="25"/>
      <c r="S40" s="23"/>
      <c r="T40" s="24"/>
      <c r="U40" s="25"/>
      <c r="V40" s="23">
        <v>2</v>
      </c>
      <c r="W40" s="24">
        <v>2</v>
      </c>
      <c r="X40" s="25" t="s">
        <v>37</v>
      </c>
      <c r="Y40" s="23">
        <v>2</v>
      </c>
      <c r="Z40" s="24">
        <v>2</v>
      </c>
      <c r="AA40" s="25" t="s">
        <v>36</v>
      </c>
      <c r="AB40" s="23"/>
      <c r="AC40" s="24"/>
      <c r="AD40" s="25"/>
      <c r="AE40" s="23"/>
      <c r="AF40" s="24"/>
      <c r="AG40" s="25"/>
      <c r="AH40" s="26"/>
      <c r="AI40" s="27"/>
      <c r="AJ40" s="28"/>
      <c r="AK40" s="90">
        <f t="shared" si="4"/>
        <v>60</v>
      </c>
      <c r="AL40" s="107">
        <f t="shared" si="5"/>
        <v>4</v>
      </c>
    </row>
    <row r="41" spans="1:38" ht="12.6" customHeight="1" x14ac:dyDescent="0.2">
      <c r="A41" s="143" t="s">
        <v>172</v>
      </c>
      <c r="B41" s="212" t="s">
        <v>292</v>
      </c>
      <c r="C41" s="24"/>
      <c r="D41" s="42" t="s">
        <v>213</v>
      </c>
      <c r="E41" s="42" t="s">
        <v>217</v>
      </c>
      <c r="F41" s="43">
        <v>45</v>
      </c>
      <c r="G41" s="23"/>
      <c r="H41" s="24"/>
      <c r="I41" s="25"/>
      <c r="J41" s="23"/>
      <c r="K41" s="24"/>
      <c r="L41" s="25"/>
      <c r="M41" s="23"/>
      <c r="N41" s="24"/>
      <c r="O41" s="25"/>
      <c r="P41" s="23"/>
      <c r="Q41" s="24"/>
      <c r="R41" s="25"/>
      <c r="S41" s="23"/>
      <c r="T41" s="24"/>
      <c r="U41" s="25"/>
      <c r="V41" s="23"/>
      <c r="W41" s="24"/>
      <c r="X41" s="25"/>
      <c r="Y41" s="23"/>
      <c r="Z41" s="24"/>
      <c r="AA41" s="25"/>
      <c r="AB41" s="23">
        <v>2</v>
      </c>
      <c r="AC41" s="24">
        <v>2</v>
      </c>
      <c r="AD41" s="25" t="s">
        <v>37</v>
      </c>
      <c r="AE41" s="23">
        <v>2</v>
      </c>
      <c r="AF41" s="24">
        <v>2</v>
      </c>
      <c r="AG41" s="25" t="s">
        <v>36</v>
      </c>
      <c r="AH41" s="26"/>
      <c r="AI41" s="27"/>
      <c r="AJ41" s="28"/>
      <c r="AK41" s="90">
        <f t="shared" si="4"/>
        <v>60</v>
      </c>
      <c r="AL41" s="107">
        <f t="shared" si="5"/>
        <v>4</v>
      </c>
    </row>
    <row r="42" spans="1:38" ht="12.6" customHeight="1" x14ac:dyDescent="0.2">
      <c r="A42" s="143" t="s">
        <v>293</v>
      </c>
      <c r="B42" s="212" t="s">
        <v>294</v>
      </c>
      <c r="C42" s="24"/>
      <c r="D42" s="42" t="s">
        <v>213</v>
      </c>
      <c r="E42" s="42" t="s">
        <v>217</v>
      </c>
      <c r="F42" s="43">
        <v>45</v>
      </c>
      <c r="G42" s="23"/>
      <c r="H42" s="24"/>
      <c r="I42" s="25"/>
      <c r="J42" s="23"/>
      <c r="K42" s="24"/>
      <c r="L42" s="25"/>
      <c r="M42" s="23"/>
      <c r="N42" s="24"/>
      <c r="O42" s="25"/>
      <c r="P42" s="23"/>
      <c r="Q42" s="24"/>
      <c r="R42" s="25"/>
      <c r="S42" s="23"/>
      <c r="T42" s="24"/>
      <c r="U42" s="25"/>
      <c r="V42" s="23"/>
      <c r="W42" s="24"/>
      <c r="X42" s="25"/>
      <c r="Y42" s="23"/>
      <c r="Z42" s="24"/>
      <c r="AA42" s="25"/>
      <c r="AB42" s="23">
        <v>1</v>
      </c>
      <c r="AC42" s="24">
        <v>1</v>
      </c>
      <c r="AD42" s="25" t="s">
        <v>37</v>
      </c>
      <c r="AE42" s="23"/>
      <c r="AF42" s="24"/>
      <c r="AG42" s="25"/>
      <c r="AH42" s="26"/>
      <c r="AI42" s="27"/>
      <c r="AJ42" s="28"/>
      <c r="AK42" s="90">
        <f t="shared" si="4"/>
        <v>15</v>
      </c>
      <c r="AL42" s="107">
        <f t="shared" si="5"/>
        <v>1</v>
      </c>
    </row>
    <row r="43" spans="1:38" ht="12.6" customHeight="1" x14ac:dyDescent="0.2">
      <c r="A43" s="143" t="s">
        <v>295</v>
      </c>
      <c r="B43" s="212" t="s">
        <v>296</v>
      </c>
      <c r="C43" s="24"/>
      <c r="D43" s="42" t="s">
        <v>213</v>
      </c>
      <c r="E43" s="42" t="s">
        <v>217</v>
      </c>
      <c r="F43" s="43">
        <v>45</v>
      </c>
      <c r="G43" s="23"/>
      <c r="H43" s="24"/>
      <c r="I43" s="25"/>
      <c r="J43" s="23"/>
      <c r="K43" s="24"/>
      <c r="L43" s="25"/>
      <c r="M43" s="23"/>
      <c r="N43" s="24"/>
      <c r="O43" s="25"/>
      <c r="P43" s="23"/>
      <c r="Q43" s="24"/>
      <c r="R43" s="25"/>
      <c r="S43" s="23"/>
      <c r="T43" s="24"/>
      <c r="U43" s="25"/>
      <c r="V43" s="23"/>
      <c r="W43" s="24"/>
      <c r="X43" s="25"/>
      <c r="Y43" s="23"/>
      <c r="Z43" s="24"/>
      <c r="AA43" s="25"/>
      <c r="AB43" s="23"/>
      <c r="AC43" s="24"/>
      <c r="AD43" s="25"/>
      <c r="AE43" s="23">
        <v>1</v>
      </c>
      <c r="AF43" s="24">
        <v>1</v>
      </c>
      <c r="AG43" s="25" t="s">
        <v>37</v>
      </c>
      <c r="AH43" s="26"/>
      <c r="AI43" s="27"/>
      <c r="AJ43" s="28"/>
      <c r="AK43" s="90">
        <f t="shared" si="4"/>
        <v>15</v>
      </c>
      <c r="AL43" s="107">
        <f t="shared" si="5"/>
        <v>1</v>
      </c>
    </row>
    <row r="44" spans="1:38" ht="12.6" customHeight="1" thickBot="1" x14ac:dyDescent="0.25">
      <c r="A44" s="144" t="s">
        <v>27</v>
      </c>
      <c r="B44" s="234" t="s">
        <v>340</v>
      </c>
      <c r="C44" s="31"/>
      <c r="D44" s="44" t="s">
        <v>213</v>
      </c>
      <c r="E44" s="44" t="s">
        <v>217</v>
      </c>
      <c r="F44" s="45">
        <v>45</v>
      </c>
      <c r="G44" s="30"/>
      <c r="H44" s="31"/>
      <c r="I44" s="32"/>
      <c r="J44" s="30"/>
      <c r="K44" s="31"/>
      <c r="L44" s="32"/>
      <c r="M44" s="30"/>
      <c r="N44" s="31"/>
      <c r="O44" s="32"/>
      <c r="P44" s="30"/>
      <c r="Q44" s="31"/>
      <c r="R44" s="32"/>
      <c r="S44" s="30"/>
      <c r="T44" s="31"/>
      <c r="U44" s="32"/>
      <c r="V44" s="30"/>
      <c r="W44" s="31"/>
      <c r="X44" s="32"/>
      <c r="Y44" s="30"/>
      <c r="Z44" s="31"/>
      <c r="AA44" s="32"/>
      <c r="AB44" s="30"/>
      <c r="AC44" s="31"/>
      <c r="AD44" s="32"/>
      <c r="AE44" s="30"/>
      <c r="AF44" s="31"/>
      <c r="AG44" s="32"/>
      <c r="AH44" s="33">
        <v>2</v>
      </c>
      <c r="AI44" s="34">
        <v>2</v>
      </c>
      <c r="AJ44" s="35" t="s">
        <v>37</v>
      </c>
      <c r="AK44" s="91">
        <f t="shared" si="4"/>
        <v>30</v>
      </c>
      <c r="AL44" s="108">
        <f t="shared" si="5"/>
        <v>2</v>
      </c>
    </row>
    <row r="45" spans="1:38" ht="12.6" customHeight="1" thickBot="1" x14ac:dyDescent="0.3">
      <c r="A45" s="259" t="s">
        <v>339</v>
      </c>
      <c r="B45" s="260"/>
      <c r="C45" s="260"/>
      <c r="D45" s="260"/>
      <c r="E45" s="260"/>
      <c r="F45" s="261"/>
      <c r="G45" s="115">
        <f>SUM(G34:G44)</f>
        <v>0</v>
      </c>
      <c r="H45" s="116">
        <f>SUM(H34:H44)</f>
        <v>0</v>
      </c>
      <c r="I45" s="117"/>
      <c r="J45" s="115">
        <f>SUM(J34:J44)</f>
        <v>4</v>
      </c>
      <c r="K45" s="116">
        <f>SUM(K34:K44)</f>
        <v>6</v>
      </c>
      <c r="L45" s="117"/>
      <c r="M45" s="115">
        <f>SUM(M34:M44)</f>
        <v>2</v>
      </c>
      <c r="N45" s="116">
        <f>SUM(N34:N44)</f>
        <v>2</v>
      </c>
      <c r="O45" s="117"/>
      <c r="P45" s="115">
        <f>SUM(P34:P44)</f>
        <v>4</v>
      </c>
      <c r="Q45" s="116">
        <f>SUM(Q34:Q44)</f>
        <v>5</v>
      </c>
      <c r="R45" s="117"/>
      <c r="S45" s="115">
        <f>SUM(S34:S44)</f>
        <v>2</v>
      </c>
      <c r="T45" s="116">
        <f>SUM(T34:T44)</f>
        <v>3</v>
      </c>
      <c r="U45" s="117"/>
      <c r="V45" s="115">
        <f>SUM(V34:V44)</f>
        <v>2</v>
      </c>
      <c r="W45" s="116">
        <f>SUM(W34:W44)</f>
        <v>2</v>
      </c>
      <c r="X45" s="117"/>
      <c r="Y45" s="115">
        <f>SUM(Y34:Y44)</f>
        <v>2</v>
      </c>
      <c r="Z45" s="116">
        <f>SUM(Z34:Z44)</f>
        <v>2</v>
      </c>
      <c r="AA45" s="117"/>
      <c r="AB45" s="115">
        <f>SUM(AB34:AB44)</f>
        <v>3</v>
      </c>
      <c r="AC45" s="116">
        <f>SUM(AC34:AC44)</f>
        <v>3</v>
      </c>
      <c r="AD45" s="117"/>
      <c r="AE45" s="115">
        <f>SUM(AE34:AE44)</f>
        <v>3</v>
      </c>
      <c r="AF45" s="116">
        <f>SUM(AF34:AF44)</f>
        <v>3</v>
      </c>
      <c r="AG45" s="117"/>
      <c r="AH45" s="118">
        <f>SUM(AH34:AH44)</f>
        <v>2</v>
      </c>
      <c r="AI45" s="119">
        <f>SUM(AI34:AI44)</f>
        <v>2</v>
      </c>
      <c r="AJ45" s="120"/>
      <c r="AK45" s="121">
        <f>SUM(AK34:AK44)</f>
        <v>360</v>
      </c>
      <c r="AL45" s="138">
        <f>SUM(AL34:AL44)</f>
        <v>28</v>
      </c>
    </row>
    <row r="46" spans="1:38" ht="12.6" customHeight="1" thickBot="1" x14ac:dyDescent="0.3">
      <c r="A46" s="264" t="s">
        <v>297</v>
      </c>
      <c r="B46" s="265"/>
      <c r="C46" s="265"/>
      <c r="D46" s="265"/>
      <c r="E46" s="265"/>
      <c r="F46" s="265"/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265"/>
      <c r="V46" s="265"/>
      <c r="W46" s="265"/>
      <c r="X46" s="265"/>
      <c r="Y46" s="265"/>
      <c r="Z46" s="265"/>
      <c r="AA46" s="265"/>
      <c r="AB46" s="265"/>
      <c r="AC46" s="265"/>
      <c r="AD46" s="265"/>
      <c r="AE46" s="265"/>
      <c r="AF46" s="265"/>
      <c r="AG46" s="265"/>
      <c r="AH46" s="265"/>
      <c r="AI46" s="265"/>
      <c r="AJ46" s="265"/>
      <c r="AK46" s="265"/>
      <c r="AL46" s="266"/>
    </row>
    <row r="47" spans="1:38" ht="12.6" customHeight="1" x14ac:dyDescent="0.25">
      <c r="A47" s="148" t="s">
        <v>1069</v>
      </c>
      <c r="B47" s="235" t="s">
        <v>298</v>
      </c>
      <c r="C47" s="236"/>
      <c r="D47" s="49" t="s">
        <v>213</v>
      </c>
      <c r="E47" s="42" t="s">
        <v>217</v>
      </c>
      <c r="F47" s="43">
        <v>45</v>
      </c>
      <c r="G47" s="23"/>
      <c r="H47" s="24"/>
      <c r="I47" s="25"/>
      <c r="J47" s="23"/>
      <c r="K47" s="24"/>
      <c r="L47" s="25"/>
      <c r="M47" s="23"/>
      <c r="N47" s="24"/>
      <c r="O47" s="25"/>
      <c r="P47" s="23"/>
      <c r="Q47" s="24"/>
      <c r="R47" s="25"/>
      <c r="S47" s="23"/>
      <c r="T47" s="24"/>
      <c r="U47" s="25"/>
      <c r="V47" s="23">
        <v>1</v>
      </c>
      <c r="W47" s="24">
        <v>2</v>
      </c>
      <c r="X47" s="25" t="s">
        <v>37</v>
      </c>
      <c r="Y47" s="23"/>
      <c r="Z47" s="24"/>
      <c r="AA47" s="25"/>
      <c r="AB47" s="23"/>
      <c r="AC47" s="24"/>
      <c r="AD47" s="25"/>
      <c r="AE47" s="23"/>
      <c r="AF47" s="24"/>
      <c r="AG47" s="25"/>
      <c r="AH47" s="26"/>
      <c r="AI47" s="27"/>
      <c r="AJ47" s="28"/>
      <c r="AK47" s="127">
        <f t="shared" si="4"/>
        <v>15</v>
      </c>
      <c r="AL47" s="141">
        <f t="shared" si="5"/>
        <v>2</v>
      </c>
    </row>
    <row r="48" spans="1:38" ht="12.6" customHeight="1" x14ac:dyDescent="0.25">
      <c r="A48" s="148" t="s">
        <v>674</v>
      </c>
      <c r="B48" s="235" t="s">
        <v>684</v>
      </c>
      <c r="C48" s="236"/>
      <c r="D48" s="49" t="s">
        <v>213</v>
      </c>
      <c r="E48" s="42" t="s">
        <v>217</v>
      </c>
      <c r="F48" s="43">
        <v>45</v>
      </c>
      <c r="G48" s="23"/>
      <c r="H48" s="24"/>
      <c r="I48" s="25"/>
      <c r="J48" s="23"/>
      <c r="K48" s="24"/>
      <c r="L48" s="25"/>
      <c r="M48" s="23"/>
      <c r="N48" s="24"/>
      <c r="O48" s="25"/>
      <c r="P48" s="23"/>
      <c r="Q48" s="24"/>
      <c r="R48" s="25"/>
      <c r="S48" s="23"/>
      <c r="T48" s="24"/>
      <c r="U48" s="25"/>
      <c r="V48" s="23"/>
      <c r="W48" s="24"/>
      <c r="X48" s="25"/>
      <c r="Y48" s="23">
        <v>1</v>
      </c>
      <c r="Z48" s="24">
        <v>2</v>
      </c>
      <c r="AA48" s="25" t="s">
        <v>37</v>
      </c>
      <c r="AB48" s="23">
        <v>1</v>
      </c>
      <c r="AC48" s="24">
        <v>2</v>
      </c>
      <c r="AD48" s="25" t="s">
        <v>37</v>
      </c>
      <c r="AE48" s="23">
        <v>1</v>
      </c>
      <c r="AF48" s="24">
        <v>2</v>
      </c>
      <c r="AG48" s="25" t="s">
        <v>37</v>
      </c>
      <c r="AH48" s="26"/>
      <c r="AI48" s="27"/>
      <c r="AJ48" s="28"/>
      <c r="AK48" s="90">
        <f t="shared" si="4"/>
        <v>45</v>
      </c>
      <c r="AL48" s="107">
        <f t="shared" si="5"/>
        <v>6</v>
      </c>
    </row>
    <row r="49" spans="1:38" ht="12.6" customHeight="1" x14ac:dyDescent="0.25">
      <c r="A49" s="148" t="s">
        <v>675</v>
      </c>
      <c r="B49" s="235" t="s">
        <v>685</v>
      </c>
      <c r="C49" s="55" t="s">
        <v>686</v>
      </c>
      <c r="D49" s="49"/>
      <c r="E49" s="42"/>
      <c r="F49" s="43"/>
      <c r="G49" s="23"/>
      <c r="H49" s="24"/>
      <c r="I49" s="25"/>
      <c r="J49" s="23"/>
      <c r="K49" s="24"/>
      <c r="L49" s="25"/>
      <c r="M49" s="23"/>
      <c r="N49" s="24"/>
      <c r="O49" s="25"/>
      <c r="P49" s="23"/>
      <c r="Q49" s="24"/>
      <c r="R49" s="25"/>
      <c r="S49" s="23"/>
      <c r="T49" s="24"/>
      <c r="U49" s="25"/>
      <c r="V49" s="23"/>
      <c r="W49" s="24"/>
      <c r="X49" s="25"/>
      <c r="Y49" s="23"/>
      <c r="Z49" s="24"/>
      <c r="AA49" s="25"/>
      <c r="AB49" s="23"/>
      <c r="AC49" s="24"/>
      <c r="AD49" s="25"/>
      <c r="AE49" s="23">
        <v>0</v>
      </c>
      <c r="AF49" s="24">
        <v>1</v>
      </c>
      <c r="AG49" s="25" t="s">
        <v>41</v>
      </c>
      <c r="AH49" s="26"/>
      <c r="AI49" s="27"/>
      <c r="AJ49" s="28"/>
      <c r="AK49" s="90">
        <f t="shared" si="4"/>
        <v>0</v>
      </c>
      <c r="AL49" s="107">
        <f t="shared" si="5"/>
        <v>1</v>
      </c>
    </row>
    <row r="50" spans="1:38" ht="12.6" customHeight="1" x14ac:dyDescent="0.25">
      <c r="A50" s="148" t="s">
        <v>676</v>
      </c>
      <c r="B50" s="235" t="s">
        <v>687</v>
      </c>
      <c r="C50" s="55"/>
      <c r="D50" s="49" t="s">
        <v>213</v>
      </c>
      <c r="E50" s="42" t="s">
        <v>217</v>
      </c>
      <c r="F50" s="43">
        <v>45</v>
      </c>
      <c r="G50" s="23"/>
      <c r="H50" s="24"/>
      <c r="I50" s="25"/>
      <c r="J50" s="23"/>
      <c r="K50" s="24"/>
      <c r="L50" s="25"/>
      <c r="M50" s="23"/>
      <c r="N50" s="24"/>
      <c r="O50" s="25"/>
      <c r="P50" s="23"/>
      <c r="Q50" s="24"/>
      <c r="R50" s="25"/>
      <c r="S50" s="23"/>
      <c r="T50" s="24"/>
      <c r="U50" s="25"/>
      <c r="V50" s="23"/>
      <c r="W50" s="24"/>
      <c r="X50" s="25"/>
      <c r="Y50" s="23"/>
      <c r="Z50" s="24"/>
      <c r="AA50" s="25"/>
      <c r="AB50" s="23"/>
      <c r="AC50" s="24"/>
      <c r="AD50" s="25"/>
      <c r="AE50" s="23"/>
      <c r="AF50" s="24"/>
      <c r="AG50" s="25"/>
      <c r="AH50" s="26">
        <v>1</v>
      </c>
      <c r="AI50" s="27">
        <v>2</v>
      </c>
      <c r="AJ50" s="28" t="s">
        <v>37</v>
      </c>
      <c r="AK50" s="90">
        <f t="shared" si="4"/>
        <v>15</v>
      </c>
      <c r="AL50" s="107">
        <f t="shared" si="5"/>
        <v>2</v>
      </c>
    </row>
    <row r="51" spans="1:38" ht="12.6" customHeight="1" x14ac:dyDescent="0.25">
      <c r="A51" s="148" t="s">
        <v>545</v>
      </c>
      <c r="B51" s="235" t="s">
        <v>548</v>
      </c>
      <c r="C51" s="55"/>
      <c r="D51" s="49" t="s">
        <v>213</v>
      </c>
      <c r="E51" s="42" t="s">
        <v>217</v>
      </c>
      <c r="F51" s="43">
        <v>45</v>
      </c>
      <c r="G51" s="23"/>
      <c r="H51" s="24"/>
      <c r="I51" s="25"/>
      <c r="J51" s="23"/>
      <c r="K51" s="24"/>
      <c r="L51" s="25"/>
      <c r="M51" s="23"/>
      <c r="N51" s="24"/>
      <c r="O51" s="25"/>
      <c r="P51" s="23"/>
      <c r="Q51" s="24"/>
      <c r="R51" s="25"/>
      <c r="S51" s="23"/>
      <c r="T51" s="24"/>
      <c r="U51" s="25"/>
      <c r="V51" s="23"/>
      <c r="W51" s="24"/>
      <c r="X51" s="25"/>
      <c r="Y51" s="23">
        <v>1</v>
      </c>
      <c r="Z51" s="24">
        <v>2</v>
      </c>
      <c r="AA51" s="25" t="s">
        <v>37</v>
      </c>
      <c r="AB51" s="23">
        <v>1</v>
      </c>
      <c r="AC51" s="24">
        <v>2</v>
      </c>
      <c r="AD51" s="25" t="s">
        <v>37</v>
      </c>
      <c r="AE51" s="23">
        <v>1</v>
      </c>
      <c r="AF51" s="24">
        <v>2</v>
      </c>
      <c r="AG51" s="25" t="s">
        <v>37</v>
      </c>
      <c r="AH51" s="26"/>
      <c r="AI51" s="27"/>
      <c r="AJ51" s="28"/>
      <c r="AK51" s="90">
        <f t="shared" si="4"/>
        <v>45</v>
      </c>
      <c r="AL51" s="107">
        <f t="shared" si="5"/>
        <v>6</v>
      </c>
    </row>
    <row r="52" spans="1:38" ht="12.6" customHeight="1" x14ac:dyDescent="0.25">
      <c r="A52" s="148" t="s">
        <v>546</v>
      </c>
      <c r="B52" s="235" t="s">
        <v>549</v>
      </c>
      <c r="C52" s="55" t="s">
        <v>1119</v>
      </c>
      <c r="D52" s="49"/>
      <c r="E52" s="42"/>
      <c r="F52" s="43"/>
      <c r="G52" s="23"/>
      <c r="H52" s="24"/>
      <c r="I52" s="25"/>
      <c r="J52" s="23"/>
      <c r="K52" s="24"/>
      <c r="L52" s="25"/>
      <c r="M52" s="23"/>
      <c r="N52" s="24"/>
      <c r="O52" s="25"/>
      <c r="P52" s="23"/>
      <c r="Q52" s="24"/>
      <c r="R52" s="25"/>
      <c r="S52" s="23"/>
      <c r="T52" s="24"/>
      <c r="U52" s="25"/>
      <c r="V52" s="23"/>
      <c r="W52" s="24"/>
      <c r="X52" s="25"/>
      <c r="Y52" s="23"/>
      <c r="Z52" s="24"/>
      <c r="AA52" s="25"/>
      <c r="AB52" s="23"/>
      <c r="AC52" s="24"/>
      <c r="AD52" s="25"/>
      <c r="AE52" s="23">
        <v>0</v>
      </c>
      <c r="AF52" s="24">
        <v>1</v>
      </c>
      <c r="AG52" s="25" t="s">
        <v>41</v>
      </c>
      <c r="AH52" s="26"/>
      <c r="AI52" s="27"/>
      <c r="AJ52" s="28"/>
      <c r="AK52" s="90">
        <f t="shared" si="4"/>
        <v>0</v>
      </c>
      <c r="AL52" s="107">
        <f t="shared" si="5"/>
        <v>1</v>
      </c>
    </row>
    <row r="53" spans="1:38" ht="12.6" customHeight="1" x14ac:dyDescent="0.25">
      <c r="A53" s="148" t="s">
        <v>547</v>
      </c>
      <c r="B53" s="235" t="s">
        <v>550</v>
      </c>
      <c r="C53" s="55"/>
      <c r="D53" s="49" t="s">
        <v>213</v>
      </c>
      <c r="E53" s="42" t="s">
        <v>217</v>
      </c>
      <c r="F53" s="43">
        <v>45</v>
      </c>
      <c r="G53" s="23"/>
      <c r="H53" s="24"/>
      <c r="I53" s="25"/>
      <c r="J53" s="23"/>
      <c r="K53" s="24"/>
      <c r="L53" s="25"/>
      <c r="M53" s="23"/>
      <c r="N53" s="24"/>
      <c r="O53" s="25"/>
      <c r="P53" s="23"/>
      <c r="Q53" s="24"/>
      <c r="R53" s="25"/>
      <c r="S53" s="23"/>
      <c r="T53" s="24"/>
      <c r="U53" s="25"/>
      <c r="V53" s="23"/>
      <c r="W53" s="24"/>
      <c r="X53" s="25"/>
      <c r="Y53" s="23"/>
      <c r="Z53" s="24"/>
      <c r="AA53" s="25"/>
      <c r="AB53" s="23"/>
      <c r="AC53" s="24"/>
      <c r="AD53" s="25"/>
      <c r="AE53" s="23"/>
      <c r="AF53" s="24"/>
      <c r="AG53" s="25"/>
      <c r="AH53" s="26">
        <v>1</v>
      </c>
      <c r="AI53" s="27">
        <v>2</v>
      </c>
      <c r="AJ53" s="28" t="s">
        <v>37</v>
      </c>
      <c r="AK53" s="90">
        <f>SUM(G53,J53,M53,P53,S53,V53,Y53,AB53,AE53,AH53)*15</f>
        <v>15</v>
      </c>
      <c r="AL53" s="107">
        <f>SUM(H53,K53,N53,Q53,T53,W53,Z53,AC53,AF53,AI53)</f>
        <v>2</v>
      </c>
    </row>
    <row r="54" spans="1:38" ht="12.6" customHeight="1" x14ac:dyDescent="0.25">
      <c r="A54" s="148" t="s">
        <v>311</v>
      </c>
      <c r="B54" s="212" t="s">
        <v>312</v>
      </c>
      <c r="C54" s="55"/>
      <c r="D54" s="49" t="s">
        <v>213</v>
      </c>
      <c r="E54" s="42" t="s">
        <v>217</v>
      </c>
      <c r="F54" s="43">
        <v>45</v>
      </c>
      <c r="G54" s="23"/>
      <c r="H54" s="24"/>
      <c r="I54" s="25"/>
      <c r="J54" s="23"/>
      <c r="K54" s="24"/>
      <c r="L54" s="25"/>
      <c r="M54" s="23"/>
      <c r="N54" s="24"/>
      <c r="O54" s="25"/>
      <c r="P54" s="23"/>
      <c r="Q54" s="24"/>
      <c r="R54" s="25"/>
      <c r="S54" s="23"/>
      <c r="T54" s="24"/>
      <c r="U54" s="25"/>
      <c r="V54" s="23"/>
      <c r="W54" s="24"/>
      <c r="X54" s="25"/>
      <c r="Y54" s="23"/>
      <c r="Z54" s="24"/>
      <c r="AA54" s="25"/>
      <c r="AB54" s="23"/>
      <c r="AC54" s="24"/>
      <c r="AD54" s="25"/>
      <c r="AE54" s="23">
        <v>1</v>
      </c>
      <c r="AF54" s="24">
        <v>2</v>
      </c>
      <c r="AG54" s="25" t="s">
        <v>37</v>
      </c>
      <c r="AH54" s="26"/>
      <c r="AI54" s="27"/>
      <c r="AJ54" s="28"/>
      <c r="AK54" s="90">
        <f>SUM(G54,J54,M54,P54,S54,V54,Y54,AB54,AE54,AH54)*15</f>
        <v>15</v>
      </c>
      <c r="AL54" s="107">
        <f>SUM(H54,K54,N54,Q54,T54,W54,Z54,AC54,AF54,AI54)</f>
        <v>2</v>
      </c>
    </row>
    <row r="55" spans="1:38" ht="12.6" customHeight="1" thickBot="1" x14ac:dyDescent="0.3">
      <c r="A55" s="152" t="s">
        <v>313</v>
      </c>
      <c r="B55" s="234" t="s">
        <v>314</v>
      </c>
      <c r="C55" s="57"/>
      <c r="D55" s="51" t="s">
        <v>213</v>
      </c>
      <c r="E55" s="44" t="s">
        <v>217</v>
      </c>
      <c r="F55" s="45">
        <v>45</v>
      </c>
      <c r="G55" s="30"/>
      <c r="H55" s="31"/>
      <c r="I55" s="32"/>
      <c r="J55" s="30"/>
      <c r="K55" s="31"/>
      <c r="L55" s="32"/>
      <c r="M55" s="30">
        <v>2</v>
      </c>
      <c r="N55" s="31">
        <v>2</v>
      </c>
      <c r="O55" s="32" t="s">
        <v>37</v>
      </c>
      <c r="P55" s="30"/>
      <c r="Q55" s="31"/>
      <c r="R55" s="32"/>
      <c r="S55" s="30"/>
      <c r="T55" s="31"/>
      <c r="U55" s="32"/>
      <c r="V55" s="30"/>
      <c r="W55" s="31"/>
      <c r="X55" s="32"/>
      <c r="Y55" s="30"/>
      <c r="Z55" s="31"/>
      <c r="AA55" s="32"/>
      <c r="AB55" s="30"/>
      <c r="AC55" s="31"/>
      <c r="AD55" s="32"/>
      <c r="AE55" s="30"/>
      <c r="AF55" s="31"/>
      <c r="AG55" s="32"/>
      <c r="AH55" s="33"/>
      <c r="AI55" s="34"/>
      <c r="AJ55" s="35"/>
      <c r="AK55" s="91">
        <f>SUM(G55,J55,M55,P55,S55,V55,Y55,AB55,AE55,AH55)*15</f>
        <v>30</v>
      </c>
      <c r="AL55" s="108">
        <f>SUM(H55,K55,N55,Q55,T55,W55,Z55,AC55,AF55,AI55)</f>
        <v>2</v>
      </c>
    </row>
    <row r="56" spans="1:38" ht="12.6" customHeight="1" thickBot="1" x14ac:dyDescent="0.3">
      <c r="A56" s="259" t="s">
        <v>343</v>
      </c>
      <c r="B56" s="260"/>
      <c r="C56" s="260"/>
      <c r="D56" s="260"/>
      <c r="E56" s="260"/>
      <c r="F56" s="261"/>
      <c r="G56" s="115">
        <f>SUM(G47:G55)</f>
        <v>0</v>
      </c>
      <c r="H56" s="116">
        <f>SUM(H47:H55)</f>
        <v>0</v>
      </c>
      <c r="I56" s="117"/>
      <c r="J56" s="115">
        <f>SUM(J47:J55)</f>
        <v>0</v>
      </c>
      <c r="K56" s="116">
        <f>SUM(K47:K55)</f>
        <v>0</v>
      </c>
      <c r="L56" s="117"/>
      <c r="M56" s="115">
        <f>SUM(M47:M55)</f>
        <v>2</v>
      </c>
      <c r="N56" s="116">
        <f>SUM(N47:N55)</f>
        <v>2</v>
      </c>
      <c r="O56" s="117"/>
      <c r="P56" s="115">
        <f>SUM(P47:P55)</f>
        <v>0</v>
      </c>
      <c r="Q56" s="116">
        <f>SUM(Q47:Q55)</f>
        <v>0</v>
      </c>
      <c r="R56" s="117"/>
      <c r="S56" s="115">
        <f>SUM(S47:S55)</f>
        <v>0</v>
      </c>
      <c r="T56" s="116">
        <f>SUM(T47:T55)</f>
        <v>0</v>
      </c>
      <c r="U56" s="117"/>
      <c r="V56" s="115">
        <f>SUM(V47:V55)</f>
        <v>1</v>
      </c>
      <c r="W56" s="116">
        <f>SUM(W47:W55)</f>
        <v>2</v>
      </c>
      <c r="X56" s="117"/>
      <c r="Y56" s="115">
        <f>SUM(Y47:Y55)</f>
        <v>2</v>
      </c>
      <c r="Z56" s="116">
        <f>SUM(Z47:Z55)</f>
        <v>4</v>
      </c>
      <c r="AA56" s="117"/>
      <c r="AB56" s="115">
        <f>SUM(AB47:AB55)</f>
        <v>2</v>
      </c>
      <c r="AC56" s="116">
        <f>SUM(AC47:AC55)</f>
        <v>4</v>
      </c>
      <c r="AD56" s="117"/>
      <c r="AE56" s="115">
        <f>SUM(AE47:AE55)</f>
        <v>3</v>
      </c>
      <c r="AF56" s="116">
        <f>SUM(AF47:AF55)</f>
        <v>8</v>
      </c>
      <c r="AG56" s="117"/>
      <c r="AH56" s="118">
        <f>SUM(AH47:AH55)</f>
        <v>2</v>
      </c>
      <c r="AI56" s="119">
        <f>SUM(AI47:AI55)</f>
        <v>4</v>
      </c>
      <c r="AJ56" s="120"/>
      <c r="AK56" s="121">
        <f>SUM(AK47:AK55)</f>
        <v>180</v>
      </c>
      <c r="AL56" s="138">
        <f>SUM(AL47:AL55)</f>
        <v>24</v>
      </c>
    </row>
    <row r="57" spans="1:38" ht="12.6" customHeight="1" thickBot="1" x14ac:dyDescent="0.3">
      <c r="A57" s="264" t="s">
        <v>315</v>
      </c>
      <c r="B57" s="265"/>
      <c r="C57" s="265"/>
      <c r="D57" s="265"/>
      <c r="E57" s="265"/>
      <c r="F57" s="265"/>
      <c r="G57" s="265"/>
      <c r="H57" s="265"/>
      <c r="I57" s="265"/>
      <c r="J57" s="265"/>
      <c r="K57" s="265"/>
      <c r="L57" s="265"/>
      <c r="M57" s="265"/>
      <c r="N57" s="265"/>
      <c r="O57" s="265"/>
      <c r="P57" s="265"/>
      <c r="Q57" s="265"/>
      <c r="R57" s="265"/>
      <c r="S57" s="265"/>
      <c r="T57" s="265"/>
      <c r="U57" s="265"/>
      <c r="V57" s="265"/>
      <c r="W57" s="265"/>
      <c r="X57" s="265"/>
      <c r="Y57" s="265"/>
      <c r="Z57" s="265"/>
      <c r="AA57" s="265"/>
      <c r="AB57" s="265"/>
      <c r="AC57" s="265"/>
      <c r="AD57" s="265"/>
      <c r="AE57" s="265"/>
      <c r="AF57" s="265"/>
      <c r="AG57" s="265"/>
      <c r="AH57" s="265"/>
      <c r="AI57" s="265"/>
      <c r="AJ57" s="265"/>
      <c r="AK57" s="265"/>
      <c r="AL57" s="266"/>
    </row>
    <row r="58" spans="1:38" ht="12.6" customHeight="1" x14ac:dyDescent="0.25">
      <c r="A58" s="151" t="s">
        <v>344</v>
      </c>
      <c r="B58" s="211" t="s">
        <v>316</v>
      </c>
      <c r="C58" s="16"/>
      <c r="D58" s="40" t="s">
        <v>213</v>
      </c>
      <c r="E58" s="40" t="s">
        <v>37</v>
      </c>
      <c r="F58" s="41" t="s">
        <v>230</v>
      </c>
      <c r="G58" s="15"/>
      <c r="H58" s="16"/>
      <c r="I58" s="17"/>
      <c r="J58" s="15">
        <v>2</v>
      </c>
      <c r="K58" s="16">
        <v>1</v>
      </c>
      <c r="L58" s="17" t="s">
        <v>37</v>
      </c>
      <c r="M58" s="15"/>
      <c r="N58" s="16"/>
      <c r="O58" s="17"/>
      <c r="P58" s="15"/>
      <c r="Q58" s="16"/>
      <c r="R58" s="17"/>
      <c r="S58" s="15"/>
      <c r="T58" s="16"/>
      <c r="U58" s="17"/>
      <c r="V58" s="15"/>
      <c r="W58" s="16"/>
      <c r="X58" s="17"/>
      <c r="Y58" s="15"/>
      <c r="Z58" s="16"/>
      <c r="AA58" s="17"/>
      <c r="AB58" s="15"/>
      <c r="AC58" s="16"/>
      <c r="AD58" s="17"/>
      <c r="AE58" s="15"/>
      <c r="AF58" s="16"/>
      <c r="AG58" s="17"/>
      <c r="AH58" s="18"/>
      <c r="AI58" s="19"/>
      <c r="AJ58" s="20"/>
      <c r="AK58" s="89">
        <f t="shared" ref="AK58:AK65" si="6">SUM(G58,J58,M58,P58,S58,V58,Y58,AB58,AE58,AH58)*15</f>
        <v>30</v>
      </c>
      <c r="AL58" s="105">
        <f t="shared" ref="AL58:AL62" si="7">SUM(H58,K58,N58,Q58,T58,W58,Z58,AC58,AF58,AI58)</f>
        <v>1</v>
      </c>
    </row>
    <row r="59" spans="1:38" ht="12.6" customHeight="1" x14ac:dyDescent="0.25">
      <c r="A59" s="148" t="s">
        <v>24</v>
      </c>
      <c r="B59" s="212" t="s">
        <v>317</v>
      </c>
      <c r="C59" s="24"/>
      <c r="D59" s="42" t="s">
        <v>213</v>
      </c>
      <c r="E59" s="42" t="s">
        <v>37</v>
      </c>
      <c r="F59" s="43" t="s">
        <v>230</v>
      </c>
      <c r="G59" s="23"/>
      <c r="H59" s="24"/>
      <c r="I59" s="25"/>
      <c r="J59" s="23"/>
      <c r="K59" s="24"/>
      <c r="L59" s="25"/>
      <c r="M59" s="23">
        <v>2</v>
      </c>
      <c r="N59" s="24">
        <v>1</v>
      </c>
      <c r="O59" s="25" t="s">
        <v>37</v>
      </c>
      <c r="P59" s="23"/>
      <c r="Q59" s="24"/>
      <c r="R59" s="25"/>
      <c r="S59" s="23"/>
      <c r="T59" s="24"/>
      <c r="U59" s="25"/>
      <c r="V59" s="23"/>
      <c r="W59" s="24"/>
      <c r="X59" s="25"/>
      <c r="Y59" s="23"/>
      <c r="Z59" s="24"/>
      <c r="AA59" s="25"/>
      <c r="AB59" s="23"/>
      <c r="AC59" s="24"/>
      <c r="AD59" s="25"/>
      <c r="AE59" s="23"/>
      <c r="AF59" s="24"/>
      <c r="AG59" s="25"/>
      <c r="AH59" s="26"/>
      <c r="AI59" s="27"/>
      <c r="AJ59" s="28"/>
      <c r="AK59" s="90">
        <f t="shared" si="6"/>
        <v>30</v>
      </c>
      <c r="AL59" s="107">
        <f t="shared" si="7"/>
        <v>1</v>
      </c>
    </row>
    <row r="60" spans="1:38" ht="12.6" customHeight="1" x14ac:dyDescent="0.25">
      <c r="A60" s="148" t="s">
        <v>17</v>
      </c>
      <c r="B60" s="212" t="s">
        <v>318</v>
      </c>
      <c r="C60" s="24"/>
      <c r="D60" s="42" t="s">
        <v>213</v>
      </c>
      <c r="E60" s="42" t="s">
        <v>37</v>
      </c>
      <c r="F60" s="43" t="s">
        <v>230</v>
      </c>
      <c r="G60" s="23"/>
      <c r="H60" s="24"/>
      <c r="I60" s="25"/>
      <c r="J60" s="23"/>
      <c r="K60" s="24"/>
      <c r="L60" s="25"/>
      <c r="M60" s="23"/>
      <c r="N60" s="24"/>
      <c r="O60" s="25"/>
      <c r="P60" s="23">
        <v>2</v>
      </c>
      <c r="Q60" s="24">
        <v>1</v>
      </c>
      <c r="R60" s="25" t="s">
        <v>37</v>
      </c>
      <c r="S60" s="23"/>
      <c r="T60" s="24"/>
      <c r="U60" s="25"/>
      <c r="V60" s="23"/>
      <c r="W60" s="24"/>
      <c r="X60" s="25"/>
      <c r="Y60" s="23"/>
      <c r="Z60" s="24"/>
      <c r="AA60" s="25"/>
      <c r="AB60" s="23"/>
      <c r="AC60" s="24"/>
      <c r="AD60" s="25"/>
      <c r="AE60" s="23"/>
      <c r="AF60" s="24"/>
      <c r="AG60" s="25"/>
      <c r="AH60" s="26"/>
      <c r="AI60" s="27"/>
      <c r="AJ60" s="28"/>
      <c r="AK60" s="90">
        <f t="shared" si="6"/>
        <v>30</v>
      </c>
      <c r="AL60" s="107">
        <f t="shared" si="7"/>
        <v>1</v>
      </c>
    </row>
    <row r="61" spans="1:38" ht="12.6" customHeight="1" x14ac:dyDescent="0.25">
      <c r="A61" s="148" t="s">
        <v>26</v>
      </c>
      <c r="B61" s="212" t="s">
        <v>319</v>
      </c>
      <c r="C61" s="24"/>
      <c r="D61" s="42" t="s">
        <v>213</v>
      </c>
      <c r="E61" s="42" t="s">
        <v>37</v>
      </c>
      <c r="F61" s="43" t="s">
        <v>230</v>
      </c>
      <c r="G61" s="23"/>
      <c r="H61" s="24"/>
      <c r="I61" s="25"/>
      <c r="J61" s="23"/>
      <c r="K61" s="24"/>
      <c r="L61" s="25"/>
      <c r="M61" s="23"/>
      <c r="N61" s="24"/>
      <c r="O61" s="25"/>
      <c r="P61" s="23"/>
      <c r="Q61" s="24"/>
      <c r="R61" s="25"/>
      <c r="S61" s="23">
        <v>2</v>
      </c>
      <c r="T61" s="24">
        <v>1</v>
      </c>
      <c r="U61" s="25" t="s">
        <v>37</v>
      </c>
      <c r="V61" s="23"/>
      <c r="W61" s="24"/>
      <c r="X61" s="25"/>
      <c r="Y61" s="23"/>
      <c r="Z61" s="24"/>
      <c r="AA61" s="25"/>
      <c r="AB61" s="23"/>
      <c r="AC61" s="24"/>
      <c r="AD61" s="25"/>
      <c r="AE61" s="23"/>
      <c r="AF61" s="24"/>
      <c r="AG61" s="25"/>
      <c r="AH61" s="26"/>
      <c r="AI61" s="27"/>
      <c r="AJ61" s="28"/>
      <c r="AK61" s="90">
        <f t="shared" si="6"/>
        <v>30</v>
      </c>
      <c r="AL61" s="107">
        <f t="shared" si="7"/>
        <v>1</v>
      </c>
    </row>
    <row r="62" spans="1:38" ht="12.6" customHeight="1" x14ac:dyDescent="0.25">
      <c r="A62" s="148" t="s">
        <v>320</v>
      </c>
      <c r="B62" s="212" t="s">
        <v>321</v>
      </c>
      <c r="C62" s="24"/>
      <c r="D62" s="42" t="s">
        <v>213</v>
      </c>
      <c r="E62" s="42" t="s">
        <v>37</v>
      </c>
      <c r="F62" s="43" t="s">
        <v>230</v>
      </c>
      <c r="G62" s="23"/>
      <c r="H62" s="24"/>
      <c r="I62" s="25"/>
      <c r="J62" s="23">
        <v>1</v>
      </c>
      <c r="K62" s="24">
        <v>1</v>
      </c>
      <c r="L62" s="25" t="s">
        <v>37</v>
      </c>
      <c r="M62" s="23">
        <v>1</v>
      </c>
      <c r="N62" s="24">
        <v>1</v>
      </c>
      <c r="O62" s="25" t="s">
        <v>37</v>
      </c>
      <c r="P62" s="23">
        <v>1</v>
      </c>
      <c r="Q62" s="24">
        <v>1</v>
      </c>
      <c r="R62" s="25" t="s">
        <v>37</v>
      </c>
      <c r="S62" s="23">
        <v>1</v>
      </c>
      <c r="T62" s="24">
        <v>1</v>
      </c>
      <c r="U62" s="25" t="s">
        <v>37</v>
      </c>
      <c r="V62" s="23"/>
      <c r="W62" s="24"/>
      <c r="X62" s="25"/>
      <c r="Y62" s="23"/>
      <c r="Z62" s="24"/>
      <c r="AA62" s="25"/>
      <c r="AB62" s="23"/>
      <c r="AC62" s="24"/>
      <c r="AD62" s="25"/>
      <c r="AE62" s="23"/>
      <c r="AF62" s="24"/>
      <c r="AG62" s="25"/>
      <c r="AH62" s="26"/>
      <c r="AI62" s="27"/>
      <c r="AJ62" s="28"/>
      <c r="AK62" s="90">
        <f t="shared" si="6"/>
        <v>60</v>
      </c>
      <c r="AL62" s="107">
        <f t="shared" si="7"/>
        <v>4</v>
      </c>
    </row>
    <row r="63" spans="1:38" ht="12.6" customHeight="1" x14ac:dyDescent="0.25">
      <c r="A63" s="148" t="s">
        <v>677</v>
      </c>
      <c r="B63" s="212" t="s">
        <v>688</v>
      </c>
      <c r="C63" s="24"/>
      <c r="D63" s="42" t="s">
        <v>213</v>
      </c>
      <c r="E63" s="42" t="s">
        <v>37</v>
      </c>
      <c r="F63" s="43" t="s">
        <v>230</v>
      </c>
      <c r="G63" s="23"/>
      <c r="H63" s="24"/>
      <c r="I63" s="25"/>
      <c r="J63" s="23"/>
      <c r="K63" s="24"/>
      <c r="L63" s="25"/>
      <c r="M63" s="23"/>
      <c r="N63" s="24"/>
      <c r="O63" s="25"/>
      <c r="P63" s="23"/>
      <c r="Q63" s="24"/>
      <c r="R63" s="25"/>
      <c r="S63" s="23">
        <v>4</v>
      </c>
      <c r="T63" s="24">
        <v>2</v>
      </c>
      <c r="U63" s="25" t="s">
        <v>37</v>
      </c>
      <c r="V63" s="23">
        <v>4</v>
      </c>
      <c r="W63" s="24">
        <v>2</v>
      </c>
      <c r="X63" s="25" t="s">
        <v>37</v>
      </c>
      <c r="Y63" s="23"/>
      <c r="Z63" s="24"/>
      <c r="AA63" s="25"/>
      <c r="AB63" s="23"/>
      <c r="AC63" s="24"/>
      <c r="AD63" s="25"/>
      <c r="AE63" s="23"/>
      <c r="AF63" s="24"/>
      <c r="AG63" s="25"/>
      <c r="AH63" s="26"/>
      <c r="AI63" s="27"/>
      <c r="AJ63" s="28"/>
      <c r="AK63" s="90">
        <f t="shared" si="6"/>
        <v>120</v>
      </c>
      <c r="AL63" s="107">
        <f>SUM(H63,K63,N63,Q63,T63,W63,Z63,AC63,AF63,AI63)</f>
        <v>4</v>
      </c>
    </row>
    <row r="64" spans="1:38" ht="12.6" customHeight="1" x14ac:dyDescent="0.25">
      <c r="A64" s="148" t="s">
        <v>964</v>
      </c>
      <c r="B64" s="212" t="s">
        <v>1112</v>
      </c>
      <c r="C64" s="24"/>
      <c r="D64" s="42" t="s">
        <v>213</v>
      </c>
      <c r="E64" s="42" t="s">
        <v>37</v>
      </c>
      <c r="F64" s="43" t="s">
        <v>230</v>
      </c>
      <c r="G64" s="23"/>
      <c r="H64" s="24"/>
      <c r="I64" s="25"/>
      <c r="J64" s="23"/>
      <c r="K64" s="24"/>
      <c r="L64" s="25"/>
      <c r="M64" s="23"/>
      <c r="N64" s="24"/>
      <c r="O64" s="25"/>
      <c r="P64" s="23"/>
      <c r="Q64" s="24"/>
      <c r="R64" s="25"/>
      <c r="S64" s="23"/>
      <c r="T64" s="24"/>
      <c r="U64" s="25"/>
      <c r="V64" s="23"/>
      <c r="W64" s="24"/>
      <c r="X64" s="25"/>
      <c r="Y64" s="23">
        <v>4</v>
      </c>
      <c r="Z64" s="24">
        <v>2</v>
      </c>
      <c r="AA64" s="25" t="s">
        <v>37</v>
      </c>
      <c r="AB64" s="23"/>
      <c r="AC64" s="24"/>
      <c r="AD64" s="25"/>
      <c r="AE64" s="23"/>
      <c r="AF64" s="24"/>
      <c r="AG64" s="25"/>
      <c r="AH64" s="26"/>
      <c r="AI64" s="27"/>
      <c r="AJ64" s="28"/>
      <c r="AK64" s="90">
        <f t="shared" si="6"/>
        <v>60</v>
      </c>
      <c r="AL64" s="107">
        <f>SUM(H64,K64,N64,Q64,T64,W64,Z64,AC64,AF64,AI64)</f>
        <v>2</v>
      </c>
    </row>
    <row r="65" spans="1:44" ht="12.6" customHeight="1" thickBot="1" x14ac:dyDescent="0.3">
      <c r="A65" s="152" t="s">
        <v>678</v>
      </c>
      <c r="B65" s="234" t="s">
        <v>689</v>
      </c>
      <c r="C65" s="31"/>
      <c r="D65" s="44" t="s">
        <v>213</v>
      </c>
      <c r="E65" s="44" t="s">
        <v>37</v>
      </c>
      <c r="F65" s="45" t="s">
        <v>230</v>
      </c>
      <c r="G65" s="30"/>
      <c r="H65" s="31"/>
      <c r="I65" s="32"/>
      <c r="J65" s="30"/>
      <c r="K65" s="31"/>
      <c r="L65" s="32"/>
      <c r="M65" s="30"/>
      <c r="N65" s="31"/>
      <c r="O65" s="32"/>
      <c r="P65" s="30"/>
      <c r="Q65" s="31"/>
      <c r="R65" s="32"/>
      <c r="S65" s="30"/>
      <c r="T65" s="31"/>
      <c r="U65" s="32"/>
      <c r="V65" s="30"/>
      <c r="W65" s="31"/>
      <c r="X65" s="32"/>
      <c r="Y65" s="30"/>
      <c r="Z65" s="31"/>
      <c r="AA65" s="32"/>
      <c r="AB65" s="30">
        <v>4</v>
      </c>
      <c r="AC65" s="31">
        <v>2</v>
      </c>
      <c r="AD65" s="32" t="s">
        <v>37</v>
      </c>
      <c r="AE65" s="30">
        <v>4</v>
      </c>
      <c r="AF65" s="31">
        <v>2</v>
      </c>
      <c r="AG65" s="32" t="s">
        <v>37</v>
      </c>
      <c r="AH65" s="33"/>
      <c r="AI65" s="34"/>
      <c r="AJ65" s="35"/>
      <c r="AK65" s="93">
        <f t="shared" si="6"/>
        <v>120</v>
      </c>
      <c r="AL65" s="110">
        <f>SUM(H65,K65,N65,Q65,T65,W65,Z65,AC65,AF65,AI65)</f>
        <v>4</v>
      </c>
    </row>
    <row r="66" spans="1:44" ht="12.6" customHeight="1" thickBot="1" x14ac:dyDescent="0.3">
      <c r="A66" s="264" t="s">
        <v>326</v>
      </c>
      <c r="B66" s="265"/>
      <c r="C66" s="265"/>
      <c r="D66" s="265"/>
      <c r="E66" s="265"/>
      <c r="F66" s="265"/>
      <c r="G66" s="265"/>
      <c r="H66" s="265"/>
      <c r="I66" s="265"/>
      <c r="J66" s="265"/>
      <c r="K66" s="265"/>
      <c r="L66" s="265"/>
      <c r="M66" s="265"/>
      <c r="N66" s="265"/>
      <c r="O66" s="265"/>
      <c r="P66" s="265"/>
      <c r="Q66" s="265"/>
      <c r="R66" s="265"/>
      <c r="S66" s="265"/>
      <c r="T66" s="265"/>
      <c r="U66" s="265"/>
      <c r="V66" s="265"/>
      <c r="W66" s="265"/>
      <c r="X66" s="265"/>
      <c r="Y66" s="265"/>
      <c r="Z66" s="265"/>
      <c r="AA66" s="265"/>
      <c r="AB66" s="265"/>
      <c r="AC66" s="265"/>
      <c r="AD66" s="265"/>
      <c r="AE66" s="265"/>
      <c r="AF66" s="265"/>
      <c r="AG66" s="265"/>
      <c r="AH66" s="265"/>
      <c r="AI66" s="265"/>
      <c r="AJ66" s="265"/>
      <c r="AK66" s="265"/>
      <c r="AL66" s="266"/>
    </row>
    <row r="67" spans="1:44" ht="12.6" customHeight="1" x14ac:dyDescent="0.25">
      <c r="A67" s="151" t="s">
        <v>679</v>
      </c>
      <c r="B67" s="211" t="s">
        <v>690</v>
      </c>
      <c r="C67" s="16" t="s">
        <v>229</v>
      </c>
      <c r="D67" s="40" t="s">
        <v>212</v>
      </c>
      <c r="E67" s="40" t="s">
        <v>37</v>
      </c>
      <c r="F67" s="41" t="s">
        <v>230</v>
      </c>
      <c r="G67" s="15"/>
      <c r="H67" s="16"/>
      <c r="I67" s="17"/>
      <c r="J67" s="15"/>
      <c r="K67" s="16"/>
      <c r="L67" s="17"/>
      <c r="M67" s="15"/>
      <c r="N67" s="16"/>
      <c r="O67" s="17"/>
      <c r="P67" s="15"/>
      <c r="Q67" s="16"/>
      <c r="R67" s="17"/>
      <c r="S67" s="15"/>
      <c r="T67" s="16"/>
      <c r="U67" s="17"/>
      <c r="V67" s="15"/>
      <c r="W67" s="16"/>
      <c r="X67" s="17"/>
      <c r="Y67" s="15"/>
      <c r="Z67" s="16"/>
      <c r="AA67" s="17"/>
      <c r="AB67" s="15"/>
      <c r="AC67" s="16"/>
      <c r="AD67" s="17"/>
      <c r="AE67" s="15"/>
      <c r="AF67" s="16"/>
      <c r="AG67" s="17"/>
      <c r="AH67" s="18">
        <v>6</v>
      </c>
      <c r="AI67" s="19">
        <v>12</v>
      </c>
      <c r="AJ67" s="20" t="s">
        <v>37</v>
      </c>
      <c r="AK67" s="89">
        <f t="shared" ref="AK67:AK70" si="8">SUM(G67,J67,M67,P67,S67,V67,Y67,AB67,AE67,AH67)*15</f>
        <v>90</v>
      </c>
      <c r="AL67" s="105">
        <f>SUM(H67,K67,N67,Q67,T67,W67,Z67,AC67,AF67,AI67)</f>
        <v>12</v>
      </c>
    </row>
    <row r="68" spans="1:44" ht="12.6" customHeight="1" x14ac:dyDescent="0.25">
      <c r="A68" s="148" t="s">
        <v>902</v>
      </c>
      <c r="B68" s="241" t="s">
        <v>903</v>
      </c>
      <c r="C68" s="161" t="s">
        <v>229</v>
      </c>
      <c r="D68" s="162" t="s">
        <v>212</v>
      </c>
      <c r="E68" s="162" t="s">
        <v>37</v>
      </c>
      <c r="F68" s="163" t="s">
        <v>230</v>
      </c>
      <c r="G68" s="164"/>
      <c r="H68" s="161"/>
      <c r="I68" s="165"/>
      <c r="J68" s="164"/>
      <c r="K68" s="161"/>
      <c r="L68" s="165"/>
      <c r="M68" s="164"/>
      <c r="N68" s="161"/>
      <c r="O68" s="165"/>
      <c r="P68" s="164"/>
      <c r="Q68" s="161"/>
      <c r="R68" s="165"/>
      <c r="S68" s="164"/>
      <c r="T68" s="161"/>
      <c r="U68" s="165"/>
      <c r="V68" s="164"/>
      <c r="W68" s="161"/>
      <c r="X68" s="165"/>
      <c r="Y68" s="164"/>
      <c r="Z68" s="161"/>
      <c r="AA68" s="165"/>
      <c r="AB68" s="164"/>
      <c r="AC68" s="161"/>
      <c r="AD68" s="165"/>
      <c r="AE68" s="164"/>
      <c r="AF68" s="161"/>
      <c r="AG68" s="165"/>
      <c r="AH68" s="166">
        <v>2</v>
      </c>
      <c r="AI68" s="167">
        <v>4</v>
      </c>
      <c r="AJ68" s="168" t="s">
        <v>37</v>
      </c>
      <c r="AK68" s="127">
        <f t="shared" si="8"/>
        <v>30</v>
      </c>
      <c r="AL68" s="141">
        <f>SUM(H68,K68,N68,Q68,T68,W68,Z68,AC68,AF68,AI68)</f>
        <v>4</v>
      </c>
    </row>
    <row r="69" spans="1:44" ht="12.6" customHeight="1" x14ac:dyDescent="0.25">
      <c r="A69" s="148" t="s">
        <v>25</v>
      </c>
      <c r="B69" s="212" t="s">
        <v>345</v>
      </c>
      <c r="C69" s="24" t="s">
        <v>229</v>
      </c>
      <c r="D69" s="42" t="s">
        <v>213</v>
      </c>
      <c r="E69" s="42" t="s">
        <v>217</v>
      </c>
      <c r="F69" s="43">
        <v>45</v>
      </c>
      <c r="G69" s="23"/>
      <c r="H69" s="24"/>
      <c r="I69" s="25"/>
      <c r="J69" s="23"/>
      <c r="K69" s="24"/>
      <c r="L69" s="25"/>
      <c r="M69" s="23"/>
      <c r="N69" s="24"/>
      <c r="O69" s="25"/>
      <c r="P69" s="23"/>
      <c r="Q69" s="24"/>
      <c r="R69" s="25"/>
      <c r="S69" s="23"/>
      <c r="T69" s="24"/>
      <c r="U69" s="25"/>
      <c r="V69" s="23"/>
      <c r="W69" s="24"/>
      <c r="X69" s="25"/>
      <c r="Y69" s="23"/>
      <c r="Z69" s="24"/>
      <c r="AA69" s="25"/>
      <c r="AB69" s="23"/>
      <c r="AC69" s="24"/>
      <c r="AD69" s="25"/>
      <c r="AE69" s="23"/>
      <c r="AF69" s="24"/>
      <c r="AG69" s="25"/>
      <c r="AH69" s="26">
        <v>2</v>
      </c>
      <c r="AI69" s="27">
        <v>2</v>
      </c>
      <c r="AJ69" s="28" t="s">
        <v>37</v>
      </c>
      <c r="AK69" s="90">
        <f t="shared" si="8"/>
        <v>30</v>
      </c>
      <c r="AL69" s="107">
        <f>SUM(H69,K69,N69,Q69,T69,W69,Z69,AC69,AF69,AI69)</f>
        <v>2</v>
      </c>
    </row>
    <row r="70" spans="1:44" ht="12.6" customHeight="1" thickBot="1" x14ac:dyDescent="0.3">
      <c r="A70" s="152" t="s">
        <v>18</v>
      </c>
      <c r="B70" s="234" t="s">
        <v>346</v>
      </c>
      <c r="C70" s="31" t="s">
        <v>229</v>
      </c>
      <c r="D70" s="44" t="s">
        <v>212</v>
      </c>
      <c r="E70" s="44" t="s">
        <v>37</v>
      </c>
      <c r="F70" s="45"/>
      <c r="G70" s="30"/>
      <c r="H70" s="31"/>
      <c r="I70" s="32"/>
      <c r="J70" s="30"/>
      <c r="K70" s="31"/>
      <c r="L70" s="32"/>
      <c r="M70" s="30"/>
      <c r="N70" s="31"/>
      <c r="O70" s="32"/>
      <c r="P70" s="30"/>
      <c r="Q70" s="31"/>
      <c r="R70" s="32"/>
      <c r="S70" s="30"/>
      <c r="T70" s="31"/>
      <c r="U70" s="32"/>
      <c r="V70" s="30"/>
      <c r="W70" s="31"/>
      <c r="X70" s="32"/>
      <c r="Y70" s="30"/>
      <c r="Z70" s="31"/>
      <c r="AA70" s="32"/>
      <c r="AB70" s="30"/>
      <c r="AC70" s="31"/>
      <c r="AD70" s="32"/>
      <c r="AE70" s="30"/>
      <c r="AF70" s="31"/>
      <c r="AG70" s="32"/>
      <c r="AH70" s="33">
        <v>0</v>
      </c>
      <c r="AI70" s="34">
        <v>2</v>
      </c>
      <c r="AJ70" s="35" t="s">
        <v>37</v>
      </c>
      <c r="AK70" s="93">
        <f t="shared" si="8"/>
        <v>0</v>
      </c>
      <c r="AL70" s="110">
        <f>SUM(H70,K70,N70,Q70,T70,W70,Z70,AC70,AF70,AI70)</f>
        <v>2</v>
      </c>
    </row>
    <row r="71" spans="1:44" ht="12.6" customHeight="1" thickBot="1" x14ac:dyDescent="0.3">
      <c r="A71" s="259" t="s">
        <v>329</v>
      </c>
      <c r="B71" s="260"/>
      <c r="C71" s="260"/>
      <c r="D71" s="260"/>
      <c r="E71" s="260"/>
      <c r="F71" s="261"/>
      <c r="G71" s="115">
        <f>SUM(G58:G65,G67:G70)</f>
        <v>0</v>
      </c>
      <c r="H71" s="116">
        <f>SUM(H58:H65,H67:H70)</f>
        <v>0</v>
      </c>
      <c r="I71" s="117"/>
      <c r="J71" s="115">
        <f t="shared" ref="J71:K71" si="9">SUM(J58:J65,J67:J70)</f>
        <v>3</v>
      </c>
      <c r="K71" s="116">
        <f t="shared" si="9"/>
        <v>2</v>
      </c>
      <c r="L71" s="117"/>
      <c r="M71" s="115">
        <f t="shared" ref="M71:N71" si="10">SUM(M58:M65,M67:M70)</f>
        <v>3</v>
      </c>
      <c r="N71" s="116">
        <f t="shared" si="10"/>
        <v>2</v>
      </c>
      <c r="O71" s="117"/>
      <c r="P71" s="115">
        <f t="shared" ref="P71:Q71" si="11">SUM(P58:P65,P67:P70)</f>
        <v>3</v>
      </c>
      <c r="Q71" s="116">
        <f t="shared" si="11"/>
        <v>2</v>
      </c>
      <c r="R71" s="117"/>
      <c r="S71" s="115">
        <f t="shared" ref="S71:T71" si="12">SUM(S58:S65,S67:S70)</f>
        <v>7</v>
      </c>
      <c r="T71" s="116">
        <f t="shared" si="12"/>
        <v>4</v>
      </c>
      <c r="U71" s="117"/>
      <c r="V71" s="115">
        <f t="shared" ref="V71:W71" si="13">SUM(V58:V65,V67:V70)</f>
        <v>4</v>
      </c>
      <c r="W71" s="116">
        <f t="shared" si="13"/>
        <v>2</v>
      </c>
      <c r="X71" s="117"/>
      <c r="Y71" s="115">
        <f t="shared" ref="Y71:Z71" si="14">SUM(Y58:Y65,Y67:Y70)</f>
        <v>4</v>
      </c>
      <c r="Z71" s="116">
        <f t="shared" si="14"/>
        <v>2</v>
      </c>
      <c r="AA71" s="117"/>
      <c r="AB71" s="115">
        <f t="shared" ref="AB71:AC71" si="15">SUM(AB58:AB65,AB67:AB70)</f>
        <v>4</v>
      </c>
      <c r="AC71" s="116">
        <f t="shared" si="15"/>
        <v>2</v>
      </c>
      <c r="AD71" s="117"/>
      <c r="AE71" s="115">
        <f t="shared" ref="AE71" si="16">SUM(AE58:AE65,AE67:AE70)</f>
        <v>4</v>
      </c>
      <c r="AF71" s="116">
        <f>SUM(AF58:AF65,AF67:AF70)</f>
        <v>2</v>
      </c>
      <c r="AG71" s="117"/>
      <c r="AH71" s="118">
        <f>SUM(AH58:AH65,AH67:AH70)</f>
        <v>10</v>
      </c>
      <c r="AI71" s="119">
        <f>SUM(AI58:AI65,AI67:AI70)</f>
        <v>20</v>
      </c>
      <c r="AJ71" s="120"/>
      <c r="AK71" s="121">
        <f>SUM(AK58:AK65,AK67:AK70)</f>
        <v>630</v>
      </c>
      <c r="AL71" s="138">
        <f>SUM(AL58:AL65,AL67:AL70)</f>
        <v>38</v>
      </c>
    </row>
    <row r="72" spans="1:44" ht="12.6" customHeight="1" thickBot="1" x14ac:dyDescent="0.3">
      <c r="A72" s="259" t="s">
        <v>330</v>
      </c>
      <c r="B72" s="260"/>
      <c r="C72" s="260"/>
      <c r="D72" s="260"/>
      <c r="E72" s="260"/>
      <c r="F72" s="261"/>
      <c r="G72" s="115">
        <f>SUM(G45,G56,G71)</f>
        <v>0</v>
      </c>
      <c r="H72" s="116">
        <f>SUM(H45,H56,H71)</f>
        <v>0</v>
      </c>
      <c r="I72" s="117"/>
      <c r="J72" s="115">
        <f t="shared" ref="J72:K72" si="17">SUM(J45,J56,J71)</f>
        <v>7</v>
      </c>
      <c r="K72" s="116">
        <f t="shared" si="17"/>
        <v>8</v>
      </c>
      <c r="L72" s="117"/>
      <c r="M72" s="115">
        <f t="shared" ref="M72:N72" si="18">SUM(M45,M56,M71)</f>
        <v>7</v>
      </c>
      <c r="N72" s="116">
        <f t="shared" si="18"/>
        <v>6</v>
      </c>
      <c r="O72" s="117"/>
      <c r="P72" s="115">
        <f t="shared" ref="P72:Q72" si="19">SUM(P45,P56,P71)</f>
        <v>7</v>
      </c>
      <c r="Q72" s="116">
        <f t="shared" si="19"/>
        <v>7</v>
      </c>
      <c r="R72" s="117"/>
      <c r="S72" s="115">
        <f t="shared" ref="S72:T72" si="20">SUM(S45,S56,S71)</f>
        <v>9</v>
      </c>
      <c r="T72" s="116">
        <f t="shared" si="20"/>
        <v>7</v>
      </c>
      <c r="U72" s="117"/>
      <c r="V72" s="115">
        <f t="shared" ref="V72:W72" si="21">SUM(V45,V56,V71)</f>
        <v>7</v>
      </c>
      <c r="W72" s="116">
        <f t="shared" si="21"/>
        <v>6</v>
      </c>
      <c r="X72" s="117"/>
      <c r="Y72" s="115">
        <f t="shared" ref="Y72:Z72" si="22">SUM(Y45,Y56,Y71)</f>
        <v>8</v>
      </c>
      <c r="Z72" s="116">
        <f t="shared" si="22"/>
        <v>8</v>
      </c>
      <c r="AA72" s="117"/>
      <c r="AB72" s="115">
        <f t="shared" ref="AB72:AC72" si="23">SUM(AB45,AB56,AB71)</f>
        <v>9</v>
      </c>
      <c r="AC72" s="116">
        <f t="shared" si="23"/>
        <v>9</v>
      </c>
      <c r="AD72" s="117"/>
      <c r="AE72" s="115">
        <f t="shared" ref="AE72:AF72" si="24">SUM(AE45,AE56,AE71)</f>
        <v>10</v>
      </c>
      <c r="AF72" s="116">
        <f t="shared" si="24"/>
        <v>13</v>
      </c>
      <c r="AG72" s="117"/>
      <c r="AH72" s="118">
        <f>SUM(AH45,AH56,AH71)</f>
        <v>14</v>
      </c>
      <c r="AI72" s="119">
        <f>SUM(AI45,AI56,AI71)</f>
        <v>26</v>
      </c>
      <c r="AJ72" s="120"/>
      <c r="AK72" s="121">
        <f>SUM(AK45,AK56,,AK71)</f>
        <v>1170</v>
      </c>
      <c r="AL72" s="128">
        <f>SUM(AL45,AL56,AL71)</f>
        <v>90</v>
      </c>
    </row>
    <row r="73" spans="1:44" ht="12.6" customHeight="1" thickBot="1" x14ac:dyDescent="0.3">
      <c r="A73" s="262" t="s">
        <v>33</v>
      </c>
      <c r="B73" s="263"/>
      <c r="C73" s="263"/>
      <c r="D73" s="263"/>
      <c r="E73" s="263"/>
      <c r="F73" s="263"/>
      <c r="G73" s="131">
        <f>SUM(G28,G72)</f>
        <v>18.5</v>
      </c>
      <c r="H73" s="132">
        <f>SUM(H28,H72)</f>
        <v>29</v>
      </c>
      <c r="I73" s="133"/>
      <c r="J73" s="131">
        <f t="shared" ref="J73:K73" si="25">SUM(J28,J72)</f>
        <v>25.5</v>
      </c>
      <c r="K73" s="132">
        <f t="shared" si="25"/>
        <v>37</v>
      </c>
      <c r="L73" s="133"/>
      <c r="M73" s="131">
        <f t="shared" ref="M73:N73" si="26">SUM(M28,M72)</f>
        <v>23</v>
      </c>
      <c r="N73" s="132">
        <f t="shared" si="26"/>
        <v>28</v>
      </c>
      <c r="O73" s="133"/>
      <c r="P73" s="131">
        <f t="shared" ref="P73:Q73" si="27">SUM(P28,P72)</f>
        <v>22</v>
      </c>
      <c r="Q73" s="132">
        <f t="shared" si="27"/>
        <v>28</v>
      </c>
      <c r="R73" s="133"/>
      <c r="S73" s="131">
        <f t="shared" ref="S73:T73" si="28">SUM(S28,S72)</f>
        <v>25</v>
      </c>
      <c r="T73" s="132">
        <f t="shared" si="28"/>
        <v>31</v>
      </c>
      <c r="U73" s="133"/>
      <c r="V73" s="131">
        <f t="shared" ref="V73:W73" si="29">SUM(V28,V72)</f>
        <v>23</v>
      </c>
      <c r="W73" s="132">
        <f t="shared" si="29"/>
        <v>31</v>
      </c>
      <c r="X73" s="133"/>
      <c r="Y73" s="131">
        <f t="shared" ref="Y73:Z73" si="30">SUM(Y28,Y72)</f>
        <v>20.5</v>
      </c>
      <c r="Z73" s="132">
        <f t="shared" si="30"/>
        <v>30</v>
      </c>
      <c r="AA73" s="133"/>
      <c r="AB73" s="131">
        <f t="shared" ref="AB73:AC73" si="31">SUM(AB28,AB72)</f>
        <v>21.5</v>
      </c>
      <c r="AC73" s="132">
        <f t="shared" si="31"/>
        <v>33</v>
      </c>
      <c r="AD73" s="133"/>
      <c r="AE73" s="131">
        <f t="shared" ref="AE73" si="32">SUM(AE28,AE72)</f>
        <v>10.5</v>
      </c>
      <c r="AF73" s="132">
        <f>SUM(AF28,AF72)</f>
        <v>25</v>
      </c>
      <c r="AG73" s="133"/>
      <c r="AH73" s="136">
        <f>SUM(AH28,AH72)</f>
        <v>14</v>
      </c>
      <c r="AI73" s="134">
        <f>SUM(AI28,AI72)</f>
        <v>28</v>
      </c>
      <c r="AJ73" s="135"/>
      <c r="AK73" s="137">
        <f>SUM(AK28,AK72)</f>
        <v>3022.5</v>
      </c>
      <c r="AL73" s="137">
        <f>SUM(AL28,AL72)</f>
        <v>300</v>
      </c>
    </row>
    <row r="75" spans="1:44" ht="12" x14ac:dyDescent="0.2">
      <c r="A75" s="88" t="s">
        <v>265</v>
      </c>
    </row>
    <row r="77" spans="1:44" s="62" customFormat="1" ht="12" x14ac:dyDescent="0.2">
      <c r="A77" s="81" t="s">
        <v>231</v>
      </c>
      <c r="B77" s="81"/>
      <c r="C77" s="82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2"/>
      <c r="AM77" s="1"/>
      <c r="AN77" s="1"/>
      <c r="AO77" s="1"/>
      <c r="AP77" s="1"/>
      <c r="AQ77" s="1"/>
      <c r="AR77" s="1"/>
    </row>
    <row r="78" spans="1:44" s="62" customFormat="1" ht="12" x14ac:dyDescent="0.2">
      <c r="A78" s="81" t="s">
        <v>258</v>
      </c>
      <c r="B78" s="81"/>
      <c r="C78" s="82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2"/>
      <c r="AM78" s="1"/>
      <c r="AN78" s="1"/>
      <c r="AO78" s="1"/>
      <c r="AP78" s="1"/>
      <c r="AQ78" s="1"/>
      <c r="AR78" s="1"/>
    </row>
    <row r="79" spans="1:44" s="62" customFormat="1" ht="12" x14ac:dyDescent="0.2">
      <c r="A79" s="81" t="s">
        <v>259</v>
      </c>
      <c r="B79" s="81"/>
      <c r="C79" s="82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2"/>
      <c r="AM79" s="1"/>
      <c r="AN79" s="1"/>
      <c r="AO79" s="1"/>
      <c r="AP79" s="1"/>
      <c r="AQ79" s="1"/>
      <c r="AR79" s="1"/>
    </row>
    <row r="80" spans="1:44" s="62" customFormat="1" ht="12" x14ac:dyDescent="0.2">
      <c r="A80" s="81" t="s">
        <v>260</v>
      </c>
      <c r="B80" s="81"/>
      <c r="C80" s="82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2"/>
      <c r="AM80" s="1"/>
      <c r="AN80" s="1"/>
      <c r="AO80" s="1"/>
      <c r="AP80" s="1"/>
      <c r="AQ80" s="1"/>
      <c r="AR80" s="1"/>
    </row>
    <row r="81" spans="1:44" s="62" customFormat="1" ht="12" x14ac:dyDescent="0.2">
      <c r="A81" s="81"/>
      <c r="B81" s="81"/>
      <c r="C81" s="82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3"/>
      <c r="AM81" s="1"/>
      <c r="AN81" s="1"/>
      <c r="AO81" s="1"/>
      <c r="AP81" s="1"/>
      <c r="AQ81" s="1"/>
      <c r="AR81" s="1"/>
    </row>
    <row r="82" spans="1:44" s="62" customFormat="1" ht="12" x14ac:dyDescent="0.2">
      <c r="A82" s="84" t="s">
        <v>232</v>
      </c>
      <c r="B82" s="81"/>
      <c r="C82" s="82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3"/>
      <c r="AM82" s="1"/>
      <c r="AN82" s="1"/>
      <c r="AO82" s="1"/>
      <c r="AP82" s="1"/>
      <c r="AQ82" s="1"/>
      <c r="AR82" s="1"/>
    </row>
    <row r="83" spans="1:44" s="62" customFormat="1" ht="12" x14ac:dyDescent="0.2">
      <c r="A83" s="85" t="s">
        <v>233</v>
      </c>
      <c r="B83" s="81"/>
      <c r="C83" s="82"/>
      <c r="G83" s="81" t="s">
        <v>234</v>
      </c>
      <c r="H83" s="85"/>
      <c r="I83" s="81"/>
      <c r="M83" s="81" t="s">
        <v>235</v>
      </c>
      <c r="N83" s="85"/>
      <c r="O83" s="81"/>
      <c r="P83" s="81"/>
      <c r="Q83" s="85"/>
      <c r="R83" s="85"/>
      <c r="T83" s="85" t="s">
        <v>236</v>
      </c>
      <c r="U83" s="81"/>
      <c r="V83" s="85"/>
      <c r="W83" s="81"/>
      <c r="X83" s="83"/>
      <c r="AM83" s="1"/>
      <c r="AN83" s="1"/>
      <c r="AO83" s="1"/>
      <c r="AP83" s="1"/>
      <c r="AQ83" s="1"/>
      <c r="AR83" s="1"/>
    </row>
    <row r="84" spans="1:44" s="62" customFormat="1" ht="12" x14ac:dyDescent="0.2">
      <c r="A84" s="85" t="s">
        <v>237</v>
      </c>
      <c r="B84" s="81"/>
      <c r="C84" s="82"/>
      <c r="G84" s="81" t="s">
        <v>238</v>
      </c>
      <c r="H84" s="85"/>
      <c r="I84" s="81"/>
      <c r="M84" s="81" t="s">
        <v>239</v>
      </c>
      <c r="N84" s="85"/>
      <c r="O84" s="81"/>
      <c r="P84" s="81"/>
      <c r="Q84" s="85"/>
      <c r="R84" s="85"/>
      <c r="T84" s="85" t="s">
        <v>240</v>
      </c>
      <c r="U84" s="81"/>
      <c r="V84" s="85"/>
      <c r="W84" s="81"/>
      <c r="X84" s="83"/>
      <c r="AM84" s="1"/>
      <c r="AN84" s="1"/>
      <c r="AO84" s="1"/>
      <c r="AP84" s="1"/>
      <c r="AQ84" s="1"/>
      <c r="AR84" s="1"/>
    </row>
    <row r="85" spans="1:44" s="62" customFormat="1" ht="12" x14ac:dyDescent="0.2">
      <c r="A85" s="81" t="s">
        <v>241</v>
      </c>
      <c r="B85" s="81"/>
      <c r="C85" s="82"/>
      <c r="G85" s="81" t="s">
        <v>242</v>
      </c>
      <c r="H85" s="81"/>
      <c r="I85" s="81"/>
      <c r="M85" s="81" t="s">
        <v>243</v>
      </c>
      <c r="N85" s="81"/>
      <c r="O85" s="81"/>
      <c r="P85" s="81"/>
      <c r="Q85" s="81"/>
      <c r="R85" s="81"/>
      <c r="T85" s="81" t="s">
        <v>244</v>
      </c>
      <c r="U85" s="81"/>
      <c r="V85" s="81"/>
      <c r="W85" s="81"/>
      <c r="X85" s="82"/>
      <c r="AM85" s="1"/>
      <c r="AN85" s="1"/>
      <c r="AO85" s="1"/>
      <c r="AP85" s="1"/>
      <c r="AQ85" s="1"/>
      <c r="AR85" s="1"/>
    </row>
    <row r="86" spans="1:44" s="62" customFormat="1" ht="12" x14ac:dyDescent="0.2">
      <c r="A86" s="81" t="s">
        <v>245</v>
      </c>
      <c r="B86" s="81"/>
      <c r="C86" s="82"/>
      <c r="G86" s="81"/>
      <c r="H86" s="81"/>
      <c r="I86" s="81"/>
      <c r="M86" s="81" t="s">
        <v>246</v>
      </c>
      <c r="N86" s="81"/>
      <c r="O86" s="81"/>
      <c r="P86" s="81"/>
      <c r="Q86" s="81"/>
      <c r="R86" s="81"/>
      <c r="T86" s="88" t="s">
        <v>261</v>
      </c>
      <c r="U86" s="88"/>
      <c r="V86" s="88"/>
      <c r="W86" s="88"/>
      <c r="X86" s="98"/>
      <c r="AM86" s="1"/>
      <c r="AN86" s="1"/>
      <c r="AO86" s="1"/>
      <c r="AP86" s="1"/>
      <c r="AQ86" s="1"/>
      <c r="AR86" s="1"/>
    </row>
    <row r="87" spans="1:44" s="62" customFormat="1" ht="12" x14ac:dyDescent="0.2">
      <c r="A87" s="81" t="s">
        <v>247</v>
      </c>
      <c r="B87" s="81"/>
      <c r="C87" s="82"/>
      <c r="G87" s="81"/>
      <c r="H87" s="81"/>
      <c r="I87" s="81"/>
      <c r="M87" s="81" t="s">
        <v>248</v>
      </c>
      <c r="N87" s="81"/>
      <c r="O87" s="81"/>
      <c r="P87" s="81"/>
      <c r="Q87" s="81"/>
      <c r="R87" s="81"/>
      <c r="S87" s="81"/>
      <c r="T87" s="99" t="s">
        <v>266</v>
      </c>
      <c r="U87" s="88"/>
      <c r="V87" s="88"/>
      <c r="W87" s="88"/>
      <c r="X87" s="98"/>
      <c r="AM87" s="1"/>
      <c r="AN87" s="1"/>
      <c r="AO87" s="1"/>
      <c r="AP87" s="1"/>
      <c r="AQ87" s="1"/>
      <c r="AR87" s="1"/>
    </row>
    <row r="88" spans="1:44" s="62" customFormat="1" ht="12" x14ac:dyDescent="0.2">
      <c r="A88" s="81" t="s">
        <v>251</v>
      </c>
      <c r="B88" s="81"/>
      <c r="C88" s="82"/>
      <c r="G88" s="81"/>
      <c r="H88" s="81"/>
      <c r="I88" s="81"/>
      <c r="M88" s="81"/>
      <c r="N88" s="81"/>
      <c r="O88" s="81"/>
      <c r="P88" s="81"/>
      <c r="Q88" s="81"/>
      <c r="R88" s="81"/>
      <c r="S88" s="81"/>
      <c r="T88" s="99" t="s">
        <v>267</v>
      </c>
      <c r="U88" s="88"/>
      <c r="V88" s="88"/>
      <c r="W88" s="88"/>
      <c r="X88" s="98"/>
      <c r="AM88" s="1"/>
      <c r="AN88" s="1"/>
      <c r="AO88" s="1"/>
      <c r="AP88" s="1"/>
      <c r="AQ88" s="1"/>
      <c r="AR88" s="1"/>
    </row>
    <row r="89" spans="1:44" s="62" customFormat="1" ht="12" x14ac:dyDescent="0.2">
      <c r="A89" s="81" t="s">
        <v>331</v>
      </c>
      <c r="B89" s="81"/>
      <c r="C89" s="82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2"/>
      <c r="S89" s="81"/>
      <c r="T89" s="98"/>
      <c r="AM89" s="1"/>
      <c r="AN89" s="1"/>
      <c r="AO89" s="1"/>
      <c r="AP89" s="1"/>
      <c r="AQ89" s="1"/>
      <c r="AR89" s="1"/>
    </row>
    <row r="90" spans="1:44" s="62" customFormat="1" ht="12" x14ac:dyDescent="0.2">
      <c r="A90" s="81"/>
      <c r="B90" s="81"/>
      <c r="C90" s="82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98"/>
      <c r="AM90" s="1"/>
      <c r="AN90" s="1"/>
      <c r="AO90" s="1"/>
      <c r="AP90" s="1"/>
      <c r="AQ90" s="1"/>
      <c r="AR90" s="1"/>
    </row>
    <row r="91" spans="1:44" s="62" customFormat="1" ht="12" x14ac:dyDescent="0.2">
      <c r="A91" s="84" t="s">
        <v>249</v>
      </c>
      <c r="B91" s="81"/>
      <c r="C91" s="82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2"/>
      <c r="AM91" s="1"/>
      <c r="AN91" s="1"/>
      <c r="AO91" s="1"/>
      <c r="AP91" s="1"/>
      <c r="AQ91" s="1"/>
      <c r="AR91" s="1"/>
    </row>
    <row r="92" spans="1:44" ht="12" x14ac:dyDescent="0.2">
      <c r="A92" s="81" t="s">
        <v>256</v>
      </c>
      <c r="B92" s="81"/>
      <c r="C92" s="82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2"/>
    </row>
    <row r="93" spans="1:44" ht="12" x14ac:dyDescent="0.2">
      <c r="A93" s="81" t="s">
        <v>252</v>
      </c>
      <c r="B93" s="81"/>
      <c r="C93" s="82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2"/>
    </row>
    <row r="94" spans="1:44" ht="12" x14ac:dyDescent="0.2">
      <c r="A94" s="81" t="s">
        <v>253</v>
      </c>
      <c r="B94" s="81"/>
      <c r="C94" s="82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2"/>
    </row>
    <row r="95" spans="1:44" ht="12" x14ac:dyDescent="0.2">
      <c r="A95" s="81" t="s">
        <v>257</v>
      </c>
      <c r="B95" s="81"/>
      <c r="C95" s="82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2"/>
      <c r="AC95" s="1"/>
      <c r="AD95" s="1"/>
      <c r="AE95" s="1"/>
      <c r="AF95" s="1"/>
      <c r="AG95" s="1"/>
      <c r="AH95" s="1"/>
      <c r="AI95" s="1"/>
      <c r="AJ95" s="1"/>
      <c r="AK95" s="1"/>
      <c r="AL95" s="1"/>
      <c r="AQ95" s="62"/>
      <c r="AR95" s="62"/>
    </row>
    <row r="96" spans="1:44" ht="12" x14ac:dyDescent="0.2">
      <c r="A96" s="81" t="s">
        <v>250</v>
      </c>
      <c r="B96" s="81"/>
      <c r="C96" s="82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2"/>
      <c r="AC96" s="1"/>
      <c r="AD96" s="1"/>
      <c r="AE96" s="1"/>
      <c r="AF96" s="1"/>
      <c r="AG96" s="1"/>
      <c r="AH96" s="1"/>
      <c r="AI96" s="1"/>
      <c r="AJ96" s="1"/>
      <c r="AK96" s="1"/>
      <c r="AL96" s="1"/>
      <c r="AQ96" s="62"/>
      <c r="AR96" s="62"/>
    </row>
    <row r="97" spans="1:44" ht="12" x14ac:dyDescent="0.2">
      <c r="A97" s="88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2"/>
      <c r="T97" s="82"/>
      <c r="AC97" s="1"/>
      <c r="AD97" s="1"/>
      <c r="AE97" s="1"/>
      <c r="AF97" s="1"/>
      <c r="AG97" s="1"/>
      <c r="AH97" s="1"/>
      <c r="AI97" s="1"/>
      <c r="AJ97" s="1"/>
      <c r="AK97" s="1"/>
      <c r="AL97" s="1"/>
      <c r="AQ97" s="62"/>
      <c r="AR97" s="62"/>
    </row>
  </sheetData>
  <sheetProtection algorithmName="SHA-512" hashValue="/NKsziaCmzwQLdY/jcq7hxKcV1LMtLXSBUL7Mxizv6saG0wP44BG8oXrEpFpQ90r5Y9vNeeo79NfgVb3aC1j7g==" saltValue="flUyOSiowutjknzKBvbBtQ==" spinCount="100000" sheet="1" objects="1" scenarios="1"/>
  <mergeCells count="60">
    <mergeCell ref="A1:AL1"/>
    <mergeCell ref="A2:AL2"/>
    <mergeCell ref="A3:AL3"/>
    <mergeCell ref="A4:A6"/>
    <mergeCell ref="B4:B6"/>
    <mergeCell ref="C4:C6"/>
    <mergeCell ref="D4:D6"/>
    <mergeCell ref="E4:E6"/>
    <mergeCell ref="F4:F6"/>
    <mergeCell ref="G4:AJ4"/>
    <mergeCell ref="AK4:AL4"/>
    <mergeCell ref="G5:I5"/>
    <mergeCell ref="J5:L5"/>
    <mergeCell ref="M5:O5"/>
    <mergeCell ref="P5:R5"/>
    <mergeCell ref="S5:U5"/>
    <mergeCell ref="AK5:AK6"/>
    <mergeCell ref="AL5:AL6"/>
    <mergeCell ref="A7:F7"/>
    <mergeCell ref="G7:AJ7"/>
    <mergeCell ref="AK7:AL7"/>
    <mergeCell ref="V5:X5"/>
    <mergeCell ref="Y5:AA5"/>
    <mergeCell ref="AB5:AD5"/>
    <mergeCell ref="AE5:AG5"/>
    <mergeCell ref="AH5:AJ5"/>
    <mergeCell ref="A25:F25"/>
    <mergeCell ref="G25:AJ25"/>
    <mergeCell ref="AK25:AL25"/>
    <mergeCell ref="A28:F28"/>
    <mergeCell ref="A29:AL29"/>
    <mergeCell ref="A33:AL33"/>
    <mergeCell ref="F30:F32"/>
    <mergeCell ref="G30:AJ30"/>
    <mergeCell ref="AK30:AL30"/>
    <mergeCell ref="G31:I31"/>
    <mergeCell ref="J31:L31"/>
    <mergeCell ref="M31:O31"/>
    <mergeCell ref="P31:R31"/>
    <mergeCell ref="S31:U31"/>
    <mergeCell ref="V31:X31"/>
    <mergeCell ref="Y31:AA31"/>
    <mergeCell ref="A30:A32"/>
    <mergeCell ref="B30:B32"/>
    <mergeCell ref="C30:C32"/>
    <mergeCell ref="D30:D32"/>
    <mergeCell ref="E30:E32"/>
    <mergeCell ref="AB31:AD31"/>
    <mergeCell ref="AE31:AG31"/>
    <mergeCell ref="AH31:AJ31"/>
    <mergeCell ref="AK31:AK32"/>
    <mergeCell ref="AL31:AL32"/>
    <mergeCell ref="A72:F72"/>
    <mergeCell ref="A73:F73"/>
    <mergeCell ref="A45:F45"/>
    <mergeCell ref="A46:AL46"/>
    <mergeCell ref="A56:F56"/>
    <mergeCell ref="A57:AL57"/>
    <mergeCell ref="A66:AL66"/>
    <mergeCell ref="A71:F71"/>
  </mergeCells>
  <printOptions horizontalCentered="1"/>
  <pageMargins left="0.47244094488188981" right="0.47244094488188981" top="0.27559055118110237" bottom="0.27559055118110237" header="0.11811023622047245" footer="0.11811023622047245"/>
  <pageSetup paperSize="9" scale="7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C000"/>
  </sheetPr>
  <dimension ref="A1:AR97"/>
  <sheetViews>
    <sheetView zoomScale="90" zoomScaleNormal="90" workbookViewId="0">
      <selection activeCell="A23" sqref="A23:XFD23"/>
    </sheetView>
  </sheetViews>
  <sheetFormatPr defaultColWidth="9.140625" defaultRowHeight="11.25" x14ac:dyDescent="0.25"/>
  <cols>
    <col min="1" max="1" width="44.28515625" style="1" customWidth="1"/>
    <col min="2" max="2" width="13.85546875" style="1" customWidth="1"/>
    <col min="3" max="3" width="15.85546875" style="62" customWidth="1"/>
    <col min="4" max="6" width="4.5703125" style="62" customWidth="1"/>
    <col min="7" max="36" width="3.7109375" style="62" customWidth="1"/>
    <col min="37" max="38" width="5.5703125" style="62" customWidth="1"/>
    <col min="39" max="39" width="4.5703125" style="1" customWidth="1"/>
    <col min="40" max="40" width="12.140625" style="1" customWidth="1"/>
    <col min="41" max="41" width="15.28515625" style="1" customWidth="1"/>
    <col min="42" max="42" width="15" style="1" customWidth="1"/>
    <col min="43" max="16384" width="9.140625" style="1"/>
  </cols>
  <sheetData>
    <row r="1" spans="1:42" ht="12.6" customHeight="1" thickBot="1" x14ac:dyDescent="0.3">
      <c r="A1" s="275" t="s">
        <v>128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7"/>
    </row>
    <row r="2" spans="1:42" ht="12.6" customHeight="1" thickBot="1" x14ac:dyDescent="0.3">
      <c r="A2" s="310" t="s">
        <v>1154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  <c r="AH2" s="311"/>
      <c r="AI2" s="311"/>
      <c r="AJ2" s="311"/>
      <c r="AK2" s="311"/>
      <c r="AL2" s="312"/>
    </row>
    <row r="3" spans="1:42" ht="12.6" customHeight="1" thickBot="1" x14ac:dyDescent="0.3">
      <c r="A3" s="298" t="s">
        <v>28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300"/>
    </row>
    <row r="4" spans="1:42" ht="12.6" customHeight="1" thickBot="1" x14ac:dyDescent="0.3">
      <c r="A4" s="278" t="s">
        <v>215</v>
      </c>
      <c r="B4" s="281" t="s">
        <v>216</v>
      </c>
      <c r="C4" s="284" t="s">
        <v>214</v>
      </c>
      <c r="D4" s="287" t="s">
        <v>211</v>
      </c>
      <c r="E4" s="287" t="s">
        <v>47</v>
      </c>
      <c r="F4" s="272" t="s">
        <v>254</v>
      </c>
      <c r="G4" s="275" t="s">
        <v>0</v>
      </c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7"/>
      <c r="AK4" s="275"/>
      <c r="AL4" s="277"/>
    </row>
    <row r="5" spans="1:42" ht="12.6" customHeight="1" x14ac:dyDescent="0.25">
      <c r="A5" s="279"/>
      <c r="B5" s="282"/>
      <c r="C5" s="285"/>
      <c r="D5" s="288"/>
      <c r="E5" s="288"/>
      <c r="F5" s="273"/>
      <c r="G5" s="307" t="s">
        <v>2</v>
      </c>
      <c r="H5" s="308"/>
      <c r="I5" s="309"/>
      <c r="J5" s="307" t="s">
        <v>3</v>
      </c>
      <c r="K5" s="308"/>
      <c r="L5" s="309"/>
      <c r="M5" s="307" t="s">
        <v>4</v>
      </c>
      <c r="N5" s="308"/>
      <c r="O5" s="309"/>
      <c r="P5" s="307" t="s">
        <v>5</v>
      </c>
      <c r="Q5" s="308"/>
      <c r="R5" s="309"/>
      <c r="S5" s="307" t="s">
        <v>6</v>
      </c>
      <c r="T5" s="308"/>
      <c r="U5" s="309"/>
      <c r="V5" s="307" t="s">
        <v>7</v>
      </c>
      <c r="W5" s="308"/>
      <c r="X5" s="309"/>
      <c r="Y5" s="307" t="s">
        <v>8</v>
      </c>
      <c r="Z5" s="308"/>
      <c r="AA5" s="309"/>
      <c r="AB5" s="307" t="s">
        <v>9</v>
      </c>
      <c r="AC5" s="308"/>
      <c r="AD5" s="309"/>
      <c r="AE5" s="307" t="s">
        <v>10</v>
      </c>
      <c r="AF5" s="308"/>
      <c r="AG5" s="309"/>
      <c r="AH5" s="307" t="s">
        <v>11</v>
      </c>
      <c r="AI5" s="308"/>
      <c r="AJ5" s="309"/>
      <c r="AK5" s="270" t="s">
        <v>220</v>
      </c>
      <c r="AL5" s="270" t="s">
        <v>54</v>
      </c>
      <c r="AN5" s="9"/>
      <c r="AO5" s="9"/>
      <c r="AP5" s="9"/>
    </row>
    <row r="6" spans="1:42" ht="12.6" customHeight="1" thickBot="1" x14ac:dyDescent="0.3">
      <c r="A6" s="280"/>
      <c r="B6" s="283"/>
      <c r="C6" s="286"/>
      <c r="D6" s="289"/>
      <c r="E6" s="289"/>
      <c r="F6" s="274"/>
      <c r="G6" s="204" t="s">
        <v>1</v>
      </c>
      <c r="H6" s="206" t="s">
        <v>12</v>
      </c>
      <c r="I6" s="63" t="s">
        <v>22</v>
      </c>
      <c r="J6" s="204" t="s">
        <v>1</v>
      </c>
      <c r="K6" s="206" t="s">
        <v>12</v>
      </c>
      <c r="L6" s="63" t="s">
        <v>22</v>
      </c>
      <c r="M6" s="204" t="s">
        <v>1</v>
      </c>
      <c r="N6" s="206" t="s">
        <v>12</v>
      </c>
      <c r="O6" s="63" t="s">
        <v>22</v>
      </c>
      <c r="P6" s="204" t="s">
        <v>1</v>
      </c>
      <c r="Q6" s="206" t="s">
        <v>12</v>
      </c>
      <c r="R6" s="63" t="s">
        <v>22</v>
      </c>
      <c r="S6" s="204" t="s">
        <v>1</v>
      </c>
      <c r="T6" s="206" t="s">
        <v>12</v>
      </c>
      <c r="U6" s="63" t="s">
        <v>22</v>
      </c>
      <c r="V6" s="204" t="s">
        <v>1</v>
      </c>
      <c r="W6" s="206" t="s">
        <v>12</v>
      </c>
      <c r="X6" s="63" t="s">
        <v>22</v>
      </c>
      <c r="Y6" s="204" t="s">
        <v>1</v>
      </c>
      <c r="Z6" s="206" t="s">
        <v>12</v>
      </c>
      <c r="AA6" s="63" t="s">
        <v>22</v>
      </c>
      <c r="AB6" s="204" t="s">
        <v>1</v>
      </c>
      <c r="AC6" s="206" t="s">
        <v>12</v>
      </c>
      <c r="AD6" s="63" t="s">
        <v>22</v>
      </c>
      <c r="AE6" s="204" t="s">
        <v>1</v>
      </c>
      <c r="AF6" s="206" t="s">
        <v>12</v>
      </c>
      <c r="AG6" s="63" t="s">
        <v>22</v>
      </c>
      <c r="AH6" s="204" t="s">
        <v>1</v>
      </c>
      <c r="AI6" s="206" t="s">
        <v>12</v>
      </c>
      <c r="AJ6" s="63" t="s">
        <v>22</v>
      </c>
      <c r="AK6" s="271"/>
      <c r="AL6" s="271"/>
      <c r="AN6" s="3"/>
      <c r="AO6" s="3"/>
      <c r="AP6" s="3"/>
    </row>
    <row r="7" spans="1:42" ht="12.6" customHeight="1" thickBot="1" x14ac:dyDescent="0.3">
      <c r="A7" s="301" t="s">
        <v>55</v>
      </c>
      <c r="B7" s="302"/>
      <c r="C7" s="302"/>
      <c r="D7" s="302"/>
      <c r="E7" s="302"/>
      <c r="F7" s="303"/>
      <c r="G7" s="304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6"/>
      <c r="AK7" s="293"/>
      <c r="AL7" s="294"/>
    </row>
    <row r="8" spans="1:42" ht="12.6" customHeight="1" x14ac:dyDescent="0.25">
      <c r="A8" s="142" t="s">
        <v>129</v>
      </c>
      <c r="B8" s="211" t="s">
        <v>697</v>
      </c>
      <c r="C8" s="109" t="s">
        <v>228</v>
      </c>
      <c r="D8" s="95" t="s">
        <v>212</v>
      </c>
      <c r="E8" s="95" t="s">
        <v>37</v>
      </c>
      <c r="F8" s="123">
        <v>60</v>
      </c>
      <c r="G8" s="122">
        <v>2</v>
      </c>
      <c r="H8" s="109">
        <v>9</v>
      </c>
      <c r="I8" s="123" t="s">
        <v>36</v>
      </c>
      <c r="J8" s="122">
        <v>2</v>
      </c>
      <c r="K8" s="109">
        <v>9</v>
      </c>
      <c r="L8" s="123" t="s">
        <v>36</v>
      </c>
      <c r="M8" s="122">
        <v>2</v>
      </c>
      <c r="N8" s="109">
        <v>9</v>
      </c>
      <c r="O8" s="123" t="s">
        <v>36</v>
      </c>
      <c r="P8" s="122">
        <v>2</v>
      </c>
      <c r="Q8" s="109">
        <v>9</v>
      </c>
      <c r="R8" s="123" t="s">
        <v>36</v>
      </c>
      <c r="S8" s="122">
        <v>2</v>
      </c>
      <c r="T8" s="109">
        <v>9</v>
      </c>
      <c r="U8" s="123" t="s">
        <v>36</v>
      </c>
      <c r="V8" s="122">
        <v>2</v>
      </c>
      <c r="W8" s="109">
        <v>9</v>
      </c>
      <c r="X8" s="123" t="s">
        <v>36</v>
      </c>
      <c r="Y8" s="122">
        <v>2</v>
      </c>
      <c r="Z8" s="109">
        <v>9</v>
      </c>
      <c r="AA8" s="123" t="s">
        <v>37</v>
      </c>
      <c r="AB8" s="122">
        <v>2</v>
      </c>
      <c r="AC8" s="109">
        <v>9</v>
      </c>
      <c r="AD8" s="123" t="s">
        <v>37</v>
      </c>
      <c r="AE8" s="15"/>
      <c r="AF8" s="16"/>
      <c r="AG8" s="17"/>
      <c r="AH8" s="18"/>
      <c r="AI8" s="19"/>
      <c r="AJ8" s="20"/>
      <c r="AK8" s="89">
        <f>SUM(G8,J8,M8,P8,S8,V8,Y8,AB8,AE8,AH8)*15</f>
        <v>240</v>
      </c>
      <c r="AL8" s="105">
        <f>SUM(H8,K8,N8,Q8,T8,W8,Z8,AC8,AF8,AI8)</f>
        <v>72</v>
      </c>
      <c r="AN8" s="10"/>
      <c r="AO8" s="10"/>
      <c r="AP8" s="10"/>
    </row>
    <row r="9" spans="1:42" ht="12.6" customHeight="1" x14ac:dyDescent="0.2">
      <c r="A9" s="143" t="s">
        <v>192</v>
      </c>
      <c r="B9" s="212" t="s">
        <v>698</v>
      </c>
      <c r="C9" s="55" t="s">
        <v>699</v>
      </c>
      <c r="D9" s="49"/>
      <c r="E9" s="49"/>
      <c r="F9" s="50"/>
      <c r="G9" s="53"/>
      <c r="H9" s="55"/>
      <c r="I9" s="54"/>
      <c r="J9" s="53"/>
      <c r="K9" s="55"/>
      <c r="L9" s="54"/>
      <c r="M9" s="53"/>
      <c r="N9" s="55"/>
      <c r="O9" s="54"/>
      <c r="P9" s="53"/>
      <c r="Q9" s="55"/>
      <c r="R9" s="54"/>
      <c r="S9" s="53"/>
      <c r="T9" s="55"/>
      <c r="U9" s="54"/>
      <c r="V9" s="53"/>
      <c r="W9" s="55"/>
      <c r="X9" s="54"/>
      <c r="Y9" s="53"/>
      <c r="Z9" s="55"/>
      <c r="AA9" s="54"/>
      <c r="AB9" s="53">
        <v>0</v>
      </c>
      <c r="AC9" s="55">
        <v>2</v>
      </c>
      <c r="AD9" s="54" t="s">
        <v>60</v>
      </c>
      <c r="AE9" s="23"/>
      <c r="AF9" s="24"/>
      <c r="AG9" s="25"/>
      <c r="AH9" s="26"/>
      <c r="AI9" s="27"/>
      <c r="AJ9" s="28"/>
      <c r="AK9" s="90">
        <f t="shared" ref="AK9:AK23" si="0">SUM(G9,J9,M9,P9,S9,V9,Y9,AB9,AE9,AH9)*15</f>
        <v>0</v>
      </c>
      <c r="AL9" s="107">
        <f t="shared" ref="AL9:AL23" si="1">SUM(H9,K9,N9,Q9,T9,W9,Z9,AC9,AF9,AI9)</f>
        <v>2</v>
      </c>
    </row>
    <row r="10" spans="1:42" ht="12.6" customHeight="1" x14ac:dyDescent="0.25">
      <c r="A10" s="22" t="s">
        <v>130</v>
      </c>
      <c r="B10" s="212" t="s">
        <v>1145</v>
      </c>
      <c r="C10" s="55" t="s">
        <v>228</v>
      </c>
      <c r="D10" s="49" t="s">
        <v>213</v>
      </c>
      <c r="E10" s="49" t="s">
        <v>217</v>
      </c>
      <c r="F10" s="50">
        <v>45</v>
      </c>
      <c r="G10" s="53">
        <v>1</v>
      </c>
      <c r="H10" s="55">
        <v>3</v>
      </c>
      <c r="I10" s="54" t="s">
        <v>37</v>
      </c>
      <c r="J10" s="53">
        <v>1</v>
      </c>
      <c r="K10" s="55">
        <v>3</v>
      </c>
      <c r="L10" s="54" t="s">
        <v>36</v>
      </c>
      <c r="M10" s="53"/>
      <c r="N10" s="55"/>
      <c r="O10" s="54"/>
      <c r="P10" s="53"/>
      <c r="Q10" s="55"/>
      <c r="R10" s="54"/>
      <c r="S10" s="53"/>
      <c r="T10" s="55"/>
      <c r="U10" s="54"/>
      <c r="V10" s="53"/>
      <c r="W10" s="55"/>
      <c r="X10" s="54"/>
      <c r="Y10" s="53"/>
      <c r="Z10" s="55"/>
      <c r="AA10" s="54"/>
      <c r="AB10" s="53"/>
      <c r="AC10" s="55"/>
      <c r="AD10" s="54"/>
      <c r="AE10" s="23"/>
      <c r="AF10" s="24"/>
      <c r="AG10" s="25"/>
      <c r="AH10" s="26"/>
      <c r="AI10" s="27"/>
      <c r="AJ10" s="28"/>
      <c r="AK10" s="90">
        <f t="shared" si="0"/>
        <v>30</v>
      </c>
      <c r="AL10" s="29">
        <f t="shared" si="1"/>
        <v>6</v>
      </c>
    </row>
    <row r="11" spans="1:42" ht="12.6" customHeight="1" x14ac:dyDescent="0.25">
      <c r="A11" s="106" t="s">
        <v>34</v>
      </c>
      <c r="B11" s="212" t="s">
        <v>362</v>
      </c>
      <c r="C11" s="55" t="s">
        <v>228</v>
      </c>
      <c r="D11" s="49" t="s">
        <v>213</v>
      </c>
      <c r="E11" s="49" t="s">
        <v>37</v>
      </c>
      <c r="F11" s="50">
        <v>60</v>
      </c>
      <c r="G11" s="53">
        <v>1</v>
      </c>
      <c r="H11" s="55">
        <v>3</v>
      </c>
      <c r="I11" s="54" t="s">
        <v>37</v>
      </c>
      <c r="J11" s="53">
        <v>1</v>
      </c>
      <c r="K11" s="55">
        <v>3</v>
      </c>
      <c r="L11" s="54" t="s">
        <v>36</v>
      </c>
      <c r="M11" s="53">
        <v>1</v>
      </c>
      <c r="N11" s="55">
        <v>3</v>
      </c>
      <c r="O11" s="54" t="s">
        <v>37</v>
      </c>
      <c r="P11" s="53">
        <v>1</v>
      </c>
      <c r="Q11" s="55">
        <v>3</v>
      </c>
      <c r="R11" s="54" t="s">
        <v>36</v>
      </c>
      <c r="S11" s="53">
        <v>1</v>
      </c>
      <c r="T11" s="55">
        <v>3</v>
      </c>
      <c r="U11" s="54" t="s">
        <v>37</v>
      </c>
      <c r="V11" s="53">
        <v>1</v>
      </c>
      <c r="W11" s="55">
        <v>3</v>
      </c>
      <c r="X11" s="54" t="s">
        <v>36</v>
      </c>
      <c r="Y11" s="53">
        <v>1</v>
      </c>
      <c r="Z11" s="55">
        <v>3</v>
      </c>
      <c r="AA11" s="54" t="s">
        <v>37</v>
      </c>
      <c r="AB11" s="53">
        <v>1</v>
      </c>
      <c r="AC11" s="55">
        <v>3</v>
      </c>
      <c r="AD11" s="54" t="s">
        <v>37</v>
      </c>
      <c r="AE11" s="23"/>
      <c r="AF11" s="24"/>
      <c r="AG11" s="25"/>
      <c r="AH11" s="26"/>
      <c r="AI11" s="27"/>
      <c r="AJ11" s="28"/>
      <c r="AK11" s="90">
        <f>SUM(G11,J11,M11,P11,S11,V11,Y11,AB11,AE11,AH11)*15</f>
        <v>120</v>
      </c>
      <c r="AL11" s="107">
        <f>SUM(H11,K11,N11,Q11,T11,W11,Z11,AC11,AF11,AI11)</f>
        <v>24</v>
      </c>
    </row>
    <row r="12" spans="1:42" ht="12.6" customHeight="1" x14ac:dyDescent="0.25">
      <c r="A12" s="106" t="s">
        <v>45</v>
      </c>
      <c r="B12" s="212" t="s">
        <v>708</v>
      </c>
      <c r="C12" s="55" t="s">
        <v>228</v>
      </c>
      <c r="D12" s="49" t="s">
        <v>213</v>
      </c>
      <c r="E12" s="49" t="s">
        <v>37</v>
      </c>
      <c r="F12" s="50">
        <v>60</v>
      </c>
      <c r="G12" s="53">
        <v>6</v>
      </c>
      <c r="H12" s="55">
        <v>3</v>
      </c>
      <c r="I12" s="54" t="s">
        <v>37</v>
      </c>
      <c r="J12" s="53">
        <v>6</v>
      </c>
      <c r="K12" s="55">
        <v>3</v>
      </c>
      <c r="L12" s="54" t="s">
        <v>37</v>
      </c>
      <c r="M12" s="53">
        <v>6</v>
      </c>
      <c r="N12" s="55">
        <v>3</v>
      </c>
      <c r="O12" s="54" t="s">
        <v>37</v>
      </c>
      <c r="P12" s="53">
        <v>6</v>
      </c>
      <c r="Q12" s="55">
        <v>3</v>
      </c>
      <c r="R12" s="54" t="s">
        <v>37</v>
      </c>
      <c r="S12" s="53">
        <v>6</v>
      </c>
      <c r="T12" s="55">
        <v>3</v>
      </c>
      <c r="U12" s="54" t="s">
        <v>37</v>
      </c>
      <c r="V12" s="53">
        <v>6</v>
      </c>
      <c r="W12" s="55">
        <v>3</v>
      </c>
      <c r="X12" s="54" t="s">
        <v>37</v>
      </c>
      <c r="Y12" s="53">
        <v>6</v>
      </c>
      <c r="Z12" s="55">
        <v>3</v>
      </c>
      <c r="AA12" s="54" t="s">
        <v>37</v>
      </c>
      <c r="AB12" s="53">
        <v>6</v>
      </c>
      <c r="AC12" s="55">
        <v>3</v>
      </c>
      <c r="AD12" s="54" t="s">
        <v>37</v>
      </c>
      <c r="AE12" s="23"/>
      <c r="AF12" s="24"/>
      <c r="AG12" s="25"/>
      <c r="AH12" s="26"/>
      <c r="AI12" s="27"/>
      <c r="AJ12" s="28"/>
      <c r="AK12" s="90">
        <f t="shared" ref="AK12:AK16" si="2">SUM(G12,J12,M12,P12,S12,V12,Y12,AB12,AE12,AH12)*15</f>
        <v>720</v>
      </c>
      <c r="AL12" s="107">
        <f t="shared" ref="AL12:AL16" si="3">SUM(H12,K12,N12,Q12,T12,W12,Z12,AC12,AF12,AI12)</f>
        <v>24</v>
      </c>
    </row>
    <row r="13" spans="1:42" ht="12.6" customHeight="1" x14ac:dyDescent="0.25">
      <c r="A13" s="106" t="s">
        <v>46</v>
      </c>
      <c r="B13" s="212" t="s">
        <v>533</v>
      </c>
      <c r="C13" s="55" t="s">
        <v>228</v>
      </c>
      <c r="D13" s="49" t="s">
        <v>213</v>
      </c>
      <c r="E13" s="49" t="s">
        <v>37</v>
      </c>
      <c r="F13" s="50">
        <v>45</v>
      </c>
      <c r="G13" s="53"/>
      <c r="H13" s="55"/>
      <c r="I13" s="54"/>
      <c r="J13" s="53"/>
      <c r="K13" s="55"/>
      <c r="L13" s="54"/>
      <c r="M13" s="53">
        <v>1</v>
      </c>
      <c r="N13" s="55">
        <v>1</v>
      </c>
      <c r="O13" s="54" t="s">
        <v>37</v>
      </c>
      <c r="P13" s="53">
        <v>1</v>
      </c>
      <c r="Q13" s="55">
        <v>1</v>
      </c>
      <c r="R13" s="54" t="s">
        <v>36</v>
      </c>
      <c r="S13" s="53">
        <v>1</v>
      </c>
      <c r="T13" s="55">
        <v>1</v>
      </c>
      <c r="U13" s="54" t="s">
        <v>36</v>
      </c>
      <c r="V13" s="53"/>
      <c r="W13" s="55"/>
      <c r="X13" s="54"/>
      <c r="Y13" s="53"/>
      <c r="Z13" s="55"/>
      <c r="AA13" s="54"/>
      <c r="AB13" s="53"/>
      <c r="AC13" s="55"/>
      <c r="AD13" s="54"/>
      <c r="AE13" s="23"/>
      <c r="AF13" s="24"/>
      <c r="AG13" s="25"/>
      <c r="AH13" s="26"/>
      <c r="AI13" s="27"/>
      <c r="AJ13" s="28"/>
      <c r="AK13" s="90">
        <f t="shared" si="2"/>
        <v>45</v>
      </c>
      <c r="AL13" s="107">
        <f t="shared" si="3"/>
        <v>3</v>
      </c>
    </row>
    <row r="14" spans="1:42" ht="12.6" customHeight="1" x14ac:dyDescent="0.25">
      <c r="A14" s="106" t="s">
        <v>143</v>
      </c>
      <c r="B14" s="212" t="s">
        <v>534</v>
      </c>
      <c r="C14" s="55" t="s">
        <v>228</v>
      </c>
      <c r="D14" s="49" t="s">
        <v>213</v>
      </c>
      <c r="E14" s="49" t="s">
        <v>37</v>
      </c>
      <c r="F14" s="50">
        <v>60</v>
      </c>
      <c r="G14" s="53">
        <v>1</v>
      </c>
      <c r="H14" s="55">
        <v>1</v>
      </c>
      <c r="I14" s="54" t="s">
        <v>37</v>
      </c>
      <c r="J14" s="53">
        <v>1</v>
      </c>
      <c r="K14" s="55">
        <v>1</v>
      </c>
      <c r="L14" s="54" t="s">
        <v>37</v>
      </c>
      <c r="M14" s="53">
        <v>1</v>
      </c>
      <c r="N14" s="55">
        <v>1</v>
      </c>
      <c r="O14" s="54" t="s">
        <v>37</v>
      </c>
      <c r="P14" s="53">
        <v>1</v>
      </c>
      <c r="Q14" s="55">
        <v>1</v>
      </c>
      <c r="R14" s="54" t="s">
        <v>37</v>
      </c>
      <c r="S14" s="53">
        <v>1</v>
      </c>
      <c r="T14" s="55">
        <v>1</v>
      </c>
      <c r="U14" s="54" t="s">
        <v>37</v>
      </c>
      <c r="V14" s="53">
        <v>1</v>
      </c>
      <c r="W14" s="55">
        <v>1</v>
      </c>
      <c r="X14" s="54" t="s">
        <v>37</v>
      </c>
      <c r="Y14" s="53">
        <v>1</v>
      </c>
      <c r="Z14" s="55">
        <v>1</v>
      </c>
      <c r="AA14" s="54" t="s">
        <v>37</v>
      </c>
      <c r="AB14" s="53">
        <v>1</v>
      </c>
      <c r="AC14" s="55">
        <v>1</v>
      </c>
      <c r="AD14" s="54" t="s">
        <v>37</v>
      </c>
      <c r="AE14" s="23"/>
      <c r="AF14" s="24"/>
      <c r="AG14" s="25"/>
      <c r="AH14" s="26"/>
      <c r="AI14" s="27"/>
      <c r="AJ14" s="28"/>
      <c r="AK14" s="90">
        <f>SUM(G14,J14,M14,P14,S14,V14,Y14,AB14,AE14,AH14)*15</f>
        <v>120</v>
      </c>
      <c r="AL14" s="107">
        <f>SUM(H14,K14,N14,Q14,T14,W14,Z14,AC14,AF14,AI14)</f>
        <v>8</v>
      </c>
    </row>
    <row r="15" spans="1:42" ht="12.6" customHeight="1" x14ac:dyDescent="0.25">
      <c r="A15" s="148" t="s">
        <v>43</v>
      </c>
      <c r="B15" s="212" t="s">
        <v>379</v>
      </c>
      <c r="C15" s="55" t="s">
        <v>228</v>
      </c>
      <c r="D15" s="49" t="s">
        <v>212</v>
      </c>
      <c r="E15" s="49" t="s">
        <v>37</v>
      </c>
      <c r="F15" s="50">
        <v>60</v>
      </c>
      <c r="G15" s="53">
        <v>0.5</v>
      </c>
      <c r="H15" s="55">
        <v>2</v>
      </c>
      <c r="I15" s="54" t="s">
        <v>37</v>
      </c>
      <c r="J15" s="53">
        <v>0.5</v>
      </c>
      <c r="K15" s="55">
        <v>2</v>
      </c>
      <c r="L15" s="54" t="s">
        <v>37</v>
      </c>
      <c r="M15" s="53"/>
      <c r="N15" s="55"/>
      <c r="O15" s="54"/>
      <c r="P15" s="53"/>
      <c r="Q15" s="55"/>
      <c r="R15" s="54"/>
      <c r="S15" s="53"/>
      <c r="T15" s="55"/>
      <c r="U15" s="54"/>
      <c r="V15" s="53"/>
      <c r="W15" s="55"/>
      <c r="X15" s="54"/>
      <c r="Y15" s="53"/>
      <c r="Z15" s="55"/>
      <c r="AA15" s="54"/>
      <c r="AB15" s="53"/>
      <c r="AC15" s="55"/>
      <c r="AD15" s="54"/>
      <c r="AE15" s="53"/>
      <c r="AF15" s="55"/>
      <c r="AG15" s="54"/>
      <c r="AH15" s="26"/>
      <c r="AI15" s="27"/>
      <c r="AJ15" s="28"/>
      <c r="AK15" s="90">
        <f t="shared" si="2"/>
        <v>15</v>
      </c>
      <c r="AL15" s="107">
        <f t="shared" si="3"/>
        <v>4</v>
      </c>
    </row>
    <row r="16" spans="1:42" ht="12.6" customHeight="1" thickBot="1" x14ac:dyDescent="0.25">
      <c r="A16" s="149" t="s">
        <v>536</v>
      </c>
      <c r="B16" s="234" t="s">
        <v>535</v>
      </c>
      <c r="C16" s="31" t="s">
        <v>228</v>
      </c>
      <c r="D16" s="44" t="s">
        <v>212</v>
      </c>
      <c r="E16" s="44" t="s">
        <v>37</v>
      </c>
      <c r="F16" s="45">
        <v>60</v>
      </c>
      <c r="G16" s="30"/>
      <c r="H16" s="31"/>
      <c r="I16" s="32"/>
      <c r="J16" s="30"/>
      <c r="K16" s="31"/>
      <c r="L16" s="32"/>
      <c r="M16" s="30"/>
      <c r="N16" s="31"/>
      <c r="O16" s="32"/>
      <c r="P16" s="30"/>
      <c r="Q16" s="31"/>
      <c r="R16" s="32"/>
      <c r="S16" s="30"/>
      <c r="T16" s="31"/>
      <c r="U16" s="32"/>
      <c r="V16" s="30"/>
      <c r="W16" s="31"/>
      <c r="X16" s="32"/>
      <c r="Y16" s="56">
        <v>0.5</v>
      </c>
      <c r="Z16" s="57">
        <v>2</v>
      </c>
      <c r="AA16" s="58" t="s">
        <v>37</v>
      </c>
      <c r="AB16" s="56">
        <v>0.5</v>
      </c>
      <c r="AC16" s="57">
        <v>2</v>
      </c>
      <c r="AD16" s="58" t="s">
        <v>37</v>
      </c>
      <c r="AE16" s="56">
        <v>0.5</v>
      </c>
      <c r="AF16" s="57">
        <v>2</v>
      </c>
      <c r="AG16" s="58" t="s">
        <v>37</v>
      </c>
      <c r="AH16" s="33"/>
      <c r="AI16" s="34"/>
      <c r="AJ16" s="35"/>
      <c r="AK16" s="91">
        <f t="shared" si="2"/>
        <v>22.5</v>
      </c>
      <c r="AL16" s="108">
        <f t="shared" si="3"/>
        <v>6</v>
      </c>
    </row>
    <row r="17" spans="1:42" ht="12.6" customHeight="1" x14ac:dyDescent="0.2">
      <c r="A17" s="146" t="s">
        <v>29</v>
      </c>
      <c r="B17" s="211" t="s">
        <v>277</v>
      </c>
      <c r="C17" s="109" t="s">
        <v>228</v>
      </c>
      <c r="D17" s="95" t="s">
        <v>213</v>
      </c>
      <c r="E17" s="95" t="s">
        <v>217</v>
      </c>
      <c r="F17" s="96">
        <v>45</v>
      </c>
      <c r="G17" s="122">
        <v>2</v>
      </c>
      <c r="H17" s="109">
        <v>2</v>
      </c>
      <c r="I17" s="123" t="s">
        <v>37</v>
      </c>
      <c r="J17" s="122">
        <v>2</v>
      </c>
      <c r="K17" s="109">
        <v>2</v>
      </c>
      <c r="L17" s="123" t="s">
        <v>36</v>
      </c>
      <c r="M17" s="122">
        <v>1</v>
      </c>
      <c r="N17" s="109">
        <v>1</v>
      </c>
      <c r="O17" s="123" t="s">
        <v>37</v>
      </c>
      <c r="P17" s="122">
        <v>1</v>
      </c>
      <c r="Q17" s="109">
        <v>1</v>
      </c>
      <c r="R17" s="123" t="s">
        <v>36</v>
      </c>
      <c r="S17" s="122">
        <v>1</v>
      </c>
      <c r="T17" s="109">
        <v>1</v>
      </c>
      <c r="U17" s="123" t="s">
        <v>37</v>
      </c>
      <c r="V17" s="122">
        <v>1</v>
      </c>
      <c r="W17" s="109">
        <v>1</v>
      </c>
      <c r="X17" s="123" t="s">
        <v>36</v>
      </c>
      <c r="Y17" s="122"/>
      <c r="Z17" s="109"/>
      <c r="AA17" s="123"/>
      <c r="AB17" s="122"/>
      <c r="AC17" s="16"/>
      <c r="AD17" s="17"/>
      <c r="AE17" s="15"/>
      <c r="AF17" s="16"/>
      <c r="AG17" s="17"/>
      <c r="AH17" s="18"/>
      <c r="AI17" s="19"/>
      <c r="AJ17" s="20"/>
      <c r="AK17" s="89">
        <f t="shared" si="0"/>
        <v>120</v>
      </c>
      <c r="AL17" s="105">
        <f t="shared" si="1"/>
        <v>8</v>
      </c>
    </row>
    <row r="18" spans="1:42" ht="12.6" customHeight="1" x14ac:dyDescent="0.2">
      <c r="A18" s="147" t="s">
        <v>30</v>
      </c>
      <c r="B18" s="212" t="s">
        <v>278</v>
      </c>
      <c r="C18" s="55" t="s">
        <v>228</v>
      </c>
      <c r="D18" s="49" t="s">
        <v>213</v>
      </c>
      <c r="E18" s="49" t="s">
        <v>217</v>
      </c>
      <c r="F18" s="50">
        <v>45</v>
      </c>
      <c r="G18" s="53">
        <v>2</v>
      </c>
      <c r="H18" s="55">
        <v>2</v>
      </c>
      <c r="I18" s="54" t="s">
        <v>37</v>
      </c>
      <c r="J18" s="53">
        <v>2</v>
      </c>
      <c r="K18" s="55">
        <v>2</v>
      </c>
      <c r="L18" s="54" t="s">
        <v>36</v>
      </c>
      <c r="M18" s="53">
        <v>1</v>
      </c>
      <c r="N18" s="55">
        <v>1</v>
      </c>
      <c r="O18" s="54" t="s">
        <v>37</v>
      </c>
      <c r="P18" s="53">
        <v>1</v>
      </c>
      <c r="Q18" s="55">
        <v>1</v>
      </c>
      <c r="R18" s="54" t="s">
        <v>36</v>
      </c>
      <c r="S18" s="53">
        <v>1</v>
      </c>
      <c r="T18" s="55">
        <v>1</v>
      </c>
      <c r="U18" s="54" t="s">
        <v>37</v>
      </c>
      <c r="V18" s="53">
        <v>1</v>
      </c>
      <c r="W18" s="55">
        <v>1</v>
      </c>
      <c r="X18" s="54" t="s">
        <v>36</v>
      </c>
      <c r="Y18" s="53"/>
      <c r="Z18" s="55"/>
      <c r="AA18" s="54"/>
      <c r="AB18" s="53"/>
      <c r="AC18" s="24"/>
      <c r="AD18" s="25"/>
      <c r="AE18" s="23"/>
      <c r="AF18" s="24"/>
      <c r="AG18" s="25"/>
      <c r="AH18" s="26"/>
      <c r="AI18" s="27"/>
      <c r="AJ18" s="28"/>
      <c r="AK18" s="90">
        <f t="shared" si="0"/>
        <v>120</v>
      </c>
      <c r="AL18" s="107">
        <f t="shared" si="1"/>
        <v>8</v>
      </c>
    </row>
    <row r="19" spans="1:42" ht="12.6" customHeight="1" x14ac:dyDescent="0.2">
      <c r="A19" s="147" t="s">
        <v>42</v>
      </c>
      <c r="B19" s="212" t="s">
        <v>279</v>
      </c>
      <c r="C19" s="55" t="s">
        <v>280</v>
      </c>
      <c r="D19" s="49" t="s">
        <v>213</v>
      </c>
      <c r="E19" s="49" t="s">
        <v>217</v>
      </c>
      <c r="F19" s="50">
        <v>45</v>
      </c>
      <c r="G19" s="53"/>
      <c r="H19" s="55"/>
      <c r="I19" s="54"/>
      <c r="J19" s="53"/>
      <c r="K19" s="55"/>
      <c r="L19" s="54"/>
      <c r="M19" s="53"/>
      <c r="N19" s="55"/>
      <c r="O19" s="54"/>
      <c r="P19" s="53"/>
      <c r="Q19" s="55"/>
      <c r="R19" s="54"/>
      <c r="S19" s="53"/>
      <c r="T19" s="55"/>
      <c r="U19" s="54"/>
      <c r="V19" s="53"/>
      <c r="W19" s="55"/>
      <c r="X19" s="54"/>
      <c r="Y19" s="53">
        <v>2</v>
      </c>
      <c r="Z19" s="55">
        <v>2</v>
      </c>
      <c r="AA19" s="54" t="s">
        <v>37</v>
      </c>
      <c r="AB19" s="53">
        <v>2</v>
      </c>
      <c r="AC19" s="24">
        <v>2</v>
      </c>
      <c r="AD19" s="25" t="s">
        <v>37</v>
      </c>
      <c r="AE19" s="23"/>
      <c r="AF19" s="24"/>
      <c r="AG19" s="25"/>
      <c r="AH19" s="26"/>
      <c r="AI19" s="27"/>
      <c r="AJ19" s="28"/>
      <c r="AK19" s="90">
        <f t="shared" si="0"/>
        <v>60</v>
      </c>
      <c r="AL19" s="107">
        <f t="shared" si="1"/>
        <v>4</v>
      </c>
    </row>
    <row r="20" spans="1:42" ht="12.6" customHeight="1" x14ac:dyDescent="0.2">
      <c r="A20" s="147" t="s">
        <v>20</v>
      </c>
      <c r="B20" s="212" t="s">
        <v>333</v>
      </c>
      <c r="C20" s="55"/>
      <c r="D20" s="49" t="s">
        <v>213</v>
      </c>
      <c r="E20" s="49" t="s">
        <v>218</v>
      </c>
      <c r="F20" s="50">
        <v>45</v>
      </c>
      <c r="G20" s="53">
        <v>2</v>
      </c>
      <c r="H20" s="55">
        <v>2</v>
      </c>
      <c r="I20" s="54" t="s">
        <v>36</v>
      </c>
      <c r="J20" s="53">
        <v>2</v>
      </c>
      <c r="K20" s="55">
        <v>2</v>
      </c>
      <c r="L20" s="54" t="s">
        <v>36</v>
      </c>
      <c r="M20" s="53">
        <v>2</v>
      </c>
      <c r="N20" s="55">
        <v>2</v>
      </c>
      <c r="O20" s="54" t="s">
        <v>36</v>
      </c>
      <c r="P20" s="53">
        <v>2</v>
      </c>
      <c r="Q20" s="55">
        <v>2</v>
      </c>
      <c r="R20" s="54" t="s">
        <v>36</v>
      </c>
      <c r="S20" s="53">
        <v>2</v>
      </c>
      <c r="T20" s="55">
        <v>2</v>
      </c>
      <c r="U20" s="54" t="s">
        <v>36</v>
      </c>
      <c r="V20" s="53">
        <v>2</v>
      </c>
      <c r="W20" s="55">
        <v>2</v>
      </c>
      <c r="X20" s="54" t="s">
        <v>36</v>
      </c>
      <c r="Y20" s="53"/>
      <c r="Z20" s="55"/>
      <c r="AA20" s="54"/>
      <c r="AB20" s="53"/>
      <c r="AC20" s="24"/>
      <c r="AD20" s="25"/>
      <c r="AE20" s="23"/>
      <c r="AF20" s="24"/>
      <c r="AG20" s="25"/>
      <c r="AH20" s="26"/>
      <c r="AI20" s="27"/>
      <c r="AJ20" s="28"/>
      <c r="AK20" s="90">
        <f t="shared" si="0"/>
        <v>180</v>
      </c>
      <c r="AL20" s="107">
        <f t="shared" si="1"/>
        <v>12</v>
      </c>
    </row>
    <row r="21" spans="1:42" ht="12.6" customHeight="1" x14ac:dyDescent="0.2">
      <c r="A21" s="147" t="s">
        <v>31</v>
      </c>
      <c r="B21" s="212" t="s">
        <v>334</v>
      </c>
      <c r="C21" s="55"/>
      <c r="D21" s="49" t="s">
        <v>213</v>
      </c>
      <c r="E21" s="49" t="s">
        <v>218</v>
      </c>
      <c r="F21" s="50">
        <v>45</v>
      </c>
      <c r="G21" s="53"/>
      <c r="H21" s="55"/>
      <c r="I21" s="54"/>
      <c r="J21" s="53"/>
      <c r="K21" s="55"/>
      <c r="L21" s="54"/>
      <c r="M21" s="53"/>
      <c r="N21" s="55"/>
      <c r="O21" s="54"/>
      <c r="P21" s="53"/>
      <c r="Q21" s="55"/>
      <c r="R21" s="54"/>
      <c r="S21" s="53"/>
      <c r="T21" s="55"/>
      <c r="U21" s="54"/>
      <c r="V21" s="53">
        <v>1</v>
      </c>
      <c r="W21" s="55">
        <v>2</v>
      </c>
      <c r="X21" s="54" t="s">
        <v>36</v>
      </c>
      <c r="Y21" s="53"/>
      <c r="Z21" s="55"/>
      <c r="AA21" s="54"/>
      <c r="AB21" s="53"/>
      <c r="AC21" s="24"/>
      <c r="AD21" s="25"/>
      <c r="AE21" s="23"/>
      <c r="AF21" s="24"/>
      <c r="AG21" s="25"/>
      <c r="AH21" s="26"/>
      <c r="AI21" s="27"/>
      <c r="AJ21" s="28"/>
      <c r="AK21" s="90">
        <f t="shared" si="0"/>
        <v>15</v>
      </c>
      <c r="AL21" s="107">
        <f t="shared" si="1"/>
        <v>2</v>
      </c>
    </row>
    <row r="22" spans="1:42" ht="12.6" customHeight="1" x14ac:dyDescent="0.2">
      <c r="A22" s="147" t="s">
        <v>32</v>
      </c>
      <c r="B22" s="212" t="s">
        <v>281</v>
      </c>
      <c r="C22" s="55" t="s">
        <v>228</v>
      </c>
      <c r="D22" s="49" t="s">
        <v>213</v>
      </c>
      <c r="E22" s="49" t="s">
        <v>218</v>
      </c>
      <c r="F22" s="50">
        <v>45</v>
      </c>
      <c r="G22" s="53">
        <v>1</v>
      </c>
      <c r="H22" s="55">
        <v>2</v>
      </c>
      <c r="I22" s="54" t="s">
        <v>37</v>
      </c>
      <c r="J22" s="53">
        <v>1</v>
      </c>
      <c r="K22" s="55">
        <v>2</v>
      </c>
      <c r="L22" s="54" t="s">
        <v>37</v>
      </c>
      <c r="M22" s="53"/>
      <c r="N22" s="55"/>
      <c r="O22" s="54"/>
      <c r="P22" s="53"/>
      <c r="Q22" s="55"/>
      <c r="R22" s="54"/>
      <c r="S22" s="53"/>
      <c r="T22" s="55"/>
      <c r="U22" s="54"/>
      <c r="V22" s="53"/>
      <c r="W22" s="55"/>
      <c r="X22" s="54"/>
      <c r="Y22" s="53"/>
      <c r="Z22" s="55"/>
      <c r="AA22" s="54"/>
      <c r="AB22" s="53"/>
      <c r="AC22" s="24"/>
      <c r="AD22" s="25"/>
      <c r="AE22" s="23"/>
      <c r="AF22" s="24"/>
      <c r="AG22" s="25"/>
      <c r="AH22" s="26"/>
      <c r="AI22" s="27"/>
      <c r="AJ22" s="28"/>
      <c r="AK22" s="90">
        <f t="shared" si="0"/>
        <v>30</v>
      </c>
      <c r="AL22" s="107">
        <f t="shared" si="1"/>
        <v>4</v>
      </c>
    </row>
    <row r="23" spans="1:42" s="218" customFormat="1" ht="12.6" customHeight="1" x14ac:dyDescent="0.2">
      <c r="A23" s="147" t="s">
        <v>21</v>
      </c>
      <c r="B23" s="212" t="s">
        <v>1166</v>
      </c>
      <c r="C23" s="55"/>
      <c r="D23" s="49" t="s">
        <v>213</v>
      </c>
      <c r="E23" s="49" t="s">
        <v>218</v>
      </c>
      <c r="F23" s="50">
        <v>45</v>
      </c>
      <c r="G23" s="53"/>
      <c r="H23" s="55"/>
      <c r="I23" s="54"/>
      <c r="J23" s="53"/>
      <c r="K23" s="55"/>
      <c r="L23" s="54"/>
      <c r="M23" s="53">
        <v>1</v>
      </c>
      <c r="N23" s="55">
        <v>1</v>
      </c>
      <c r="O23" s="54" t="s">
        <v>36</v>
      </c>
      <c r="P23" s="53"/>
      <c r="Q23" s="55"/>
      <c r="R23" s="54"/>
      <c r="S23" s="53"/>
      <c r="T23" s="55"/>
      <c r="U23" s="54"/>
      <c r="V23" s="53"/>
      <c r="W23" s="55"/>
      <c r="X23" s="54"/>
      <c r="Y23" s="53"/>
      <c r="Z23" s="55"/>
      <c r="AA23" s="54"/>
      <c r="AB23" s="53"/>
      <c r="AC23" s="55"/>
      <c r="AD23" s="54"/>
      <c r="AE23" s="53"/>
      <c r="AF23" s="55"/>
      <c r="AG23" s="54"/>
      <c r="AH23" s="53"/>
      <c r="AI23" s="55"/>
      <c r="AJ23" s="54"/>
      <c r="AK23" s="216">
        <f t="shared" si="0"/>
        <v>15</v>
      </c>
      <c r="AL23" s="217">
        <f t="shared" si="1"/>
        <v>1</v>
      </c>
    </row>
    <row r="24" spans="1:42" ht="12.6" customHeight="1" thickBot="1" x14ac:dyDescent="0.25">
      <c r="A24" s="145" t="s">
        <v>56</v>
      </c>
      <c r="B24" s="219" t="s">
        <v>336</v>
      </c>
      <c r="C24" s="76" t="s">
        <v>228</v>
      </c>
      <c r="D24" s="66" t="s">
        <v>213</v>
      </c>
      <c r="E24" s="66" t="s">
        <v>218</v>
      </c>
      <c r="F24" s="67">
        <v>45</v>
      </c>
      <c r="G24" s="75"/>
      <c r="H24" s="76"/>
      <c r="I24" s="77"/>
      <c r="J24" s="75"/>
      <c r="K24" s="76"/>
      <c r="L24" s="77"/>
      <c r="M24" s="75"/>
      <c r="N24" s="76"/>
      <c r="O24" s="77"/>
      <c r="P24" s="75"/>
      <c r="Q24" s="76"/>
      <c r="R24" s="77"/>
      <c r="S24" s="75">
        <v>1</v>
      </c>
      <c r="T24" s="76">
        <v>1</v>
      </c>
      <c r="U24" s="77" t="s">
        <v>37</v>
      </c>
      <c r="V24" s="75">
        <v>1</v>
      </c>
      <c r="W24" s="76">
        <v>1</v>
      </c>
      <c r="X24" s="77" t="s">
        <v>37</v>
      </c>
      <c r="Y24" s="75"/>
      <c r="Z24" s="76"/>
      <c r="AA24" s="77"/>
      <c r="AB24" s="75"/>
      <c r="AC24" s="74"/>
      <c r="AD24" s="78"/>
      <c r="AE24" s="75"/>
      <c r="AF24" s="74"/>
      <c r="AG24" s="78"/>
      <c r="AH24" s="68"/>
      <c r="AI24" s="69"/>
      <c r="AJ24" s="70"/>
      <c r="AK24" s="93">
        <f>SUM(G24,J24,M24,P24,S24,V24,Y24,AB24,AE24,AH24)*15</f>
        <v>30</v>
      </c>
      <c r="AL24" s="110">
        <f>SUM(H24,K24,N24,Q24,T24,W24,Z24,AC24,AF24,AI24)</f>
        <v>2</v>
      </c>
    </row>
    <row r="25" spans="1:42" ht="12.6" customHeight="1" thickBot="1" x14ac:dyDescent="0.3">
      <c r="A25" s="259" t="s">
        <v>35</v>
      </c>
      <c r="B25" s="260"/>
      <c r="C25" s="260"/>
      <c r="D25" s="260"/>
      <c r="E25" s="260"/>
      <c r="F25" s="261"/>
      <c r="G25" s="290"/>
      <c r="H25" s="291"/>
      <c r="I25" s="291"/>
      <c r="J25" s="291"/>
      <c r="K25" s="291"/>
      <c r="L25" s="291"/>
      <c r="M25" s="291"/>
      <c r="N25" s="291"/>
      <c r="O25" s="291"/>
      <c r="P25" s="291"/>
      <c r="Q25" s="291"/>
      <c r="R25" s="291"/>
      <c r="S25" s="291"/>
      <c r="T25" s="291"/>
      <c r="U25" s="291"/>
      <c r="V25" s="291"/>
      <c r="W25" s="291"/>
      <c r="X25" s="291"/>
      <c r="Y25" s="291"/>
      <c r="Z25" s="291"/>
      <c r="AA25" s="291"/>
      <c r="AB25" s="291"/>
      <c r="AC25" s="291"/>
      <c r="AD25" s="291"/>
      <c r="AE25" s="291"/>
      <c r="AF25" s="291"/>
      <c r="AG25" s="291"/>
      <c r="AH25" s="291"/>
      <c r="AI25" s="291"/>
      <c r="AJ25" s="292"/>
      <c r="AK25" s="293"/>
      <c r="AL25" s="294"/>
    </row>
    <row r="26" spans="1:42" ht="12.6" customHeight="1" thickBot="1" x14ac:dyDescent="0.3">
      <c r="A26" s="112" t="s">
        <v>255</v>
      </c>
      <c r="B26" s="86" t="s">
        <v>262</v>
      </c>
      <c r="C26" s="205"/>
      <c r="D26" s="207"/>
      <c r="E26" s="207"/>
      <c r="F26" s="208"/>
      <c r="G26" s="13"/>
      <c r="H26" s="205"/>
      <c r="I26" s="12"/>
      <c r="J26" s="13"/>
      <c r="K26" s="205"/>
      <c r="L26" s="12"/>
      <c r="M26" s="229"/>
      <c r="N26" s="226"/>
      <c r="O26" s="230"/>
      <c r="P26" s="229"/>
      <c r="Q26" s="226"/>
      <c r="R26" s="230"/>
      <c r="S26" s="229"/>
      <c r="T26" s="226">
        <v>2</v>
      </c>
      <c r="U26" s="230"/>
      <c r="V26" s="229"/>
      <c r="W26" s="226">
        <v>2</v>
      </c>
      <c r="X26" s="230"/>
      <c r="Y26" s="229"/>
      <c r="Z26" s="226">
        <v>2</v>
      </c>
      <c r="AA26" s="230"/>
      <c r="AB26" s="229"/>
      <c r="AC26" s="226">
        <v>2</v>
      </c>
      <c r="AD26" s="230"/>
      <c r="AE26" s="229"/>
      <c r="AF26" s="226">
        <v>8</v>
      </c>
      <c r="AG26" s="230"/>
      <c r="AH26" s="72"/>
      <c r="AI26" s="71"/>
      <c r="AJ26" s="11"/>
      <c r="AK26" s="92"/>
      <c r="AL26" s="232">
        <f>SUM(H26,K26,N26,Q26,T26,W26,Z26,AC26,AF26,AI26)</f>
        <v>16</v>
      </c>
    </row>
    <row r="27" spans="1:42" ht="12.6" customHeight="1" thickBot="1" x14ac:dyDescent="0.3">
      <c r="A27" s="113" t="s">
        <v>19</v>
      </c>
      <c r="B27" s="231" t="s">
        <v>335</v>
      </c>
      <c r="C27" s="60"/>
      <c r="D27" s="46"/>
      <c r="E27" s="47" t="s">
        <v>219</v>
      </c>
      <c r="F27" s="48"/>
      <c r="G27" s="59"/>
      <c r="H27" s="60"/>
      <c r="I27" s="61"/>
      <c r="J27" s="59"/>
      <c r="K27" s="60"/>
      <c r="L27" s="61"/>
      <c r="M27" s="59"/>
      <c r="N27" s="60"/>
      <c r="O27" s="61"/>
      <c r="P27" s="59"/>
      <c r="Q27" s="60"/>
      <c r="R27" s="61"/>
      <c r="S27" s="59"/>
      <c r="T27" s="60"/>
      <c r="U27" s="61"/>
      <c r="V27" s="59"/>
      <c r="W27" s="60"/>
      <c r="X27" s="61"/>
      <c r="Y27" s="59"/>
      <c r="Z27" s="60"/>
      <c r="AA27" s="61"/>
      <c r="AB27" s="59"/>
      <c r="AC27" s="2"/>
      <c r="AD27" s="36"/>
      <c r="AE27" s="8">
        <v>0</v>
      </c>
      <c r="AF27" s="2">
        <v>2</v>
      </c>
      <c r="AG27" s="36" t="s">
        <v>37</v>
      </c>
      <c r="AH27" s="37">
        <v>0</v>
      </c>
      <c r="AI27" s="38">
        <v>2</v>
      </c>
      <c r="AJ27" s="39" t="s">
        <v>37</v>
      </c>
      <c r="AK27" s="94">
        <f>SUM(G27,J27,M27,P27,S27,V27,Y27,AB27,AE27,AH27)*15</f>
        <v>0</v>
      </c>
      <c r="AL27" s="114">
        <f>SUM(H27,K27,N27,Q27,T27,W27,Z27,AC27,AF27,AI27)</f>
        <v>4</v>
      </c>
    </row>
    <row r="28" spans="1:42" ht="12.6" customHeight="1" thickBot="1" x14ac:dyDescent="0.3">
      <c r="A28" s="295" t="s">
        <v>282</v>
      </c>
      <c r="B28" s="296"/>
      <c r="C28" s="296"/>
      <c r="D28" s="296"/>
      <c r="E28" s="296"/>
      <c r="F28" s="297"/>
      <c r="G28" s="129">
        <f>SUM(G8:G24,G26,G27)</f>
        <v>18.5</v>
      </c>
      <c r="H28" s="124">
        <f>SUM(H8:H24,H26,H27)</f>
        <v>29</v>
      </c>
      <c r="I28" s="130"/>
      <c r="J28" s="129">
        <f>SUM(J8:J24,J26,J27)</f>
        <v>18.5</v>
      </c>
      <c r="K28" s="124">
        <f>SUM(K8:K24,K26,K27)</f>
        <v>29</v>
      </c>
      <c r="L28" s="130"/>
      <c r="M28" s="129">
        <f>SUM(M8:M24,M26,M27)</f>
        <v>16</v>
      </c>
      <c r="N28" s="124">
        <f>SUM(N8:N24,N26,N27)</f>
        <v>22</v>
      </c>
      <c r="O28" s="130"/>
      <c r="P28" s="129">
        <f>SUM(P8:P24,P26,P27)</f>
        <v>15</v>
      </c>
      <c r="Q28" s="124">
        <f>SUM(Q8:Q24,Q26,Q27)</f>
        <v>21</v>
      </c>
      <c r="R28" s="130"/>
      <c r="S28" s="129">
        <f>SUM(S8:S24,S26,S27)</f>
        <v>16</v>
      </c>
      <c r="T28" s="124">
        <f>SUM(T8:T24,T26,T27)</f>
        <v>24</v>
      </c>
      <c r="U28" s="130"/>
      <c r="V28" s="129">
        <f>SUM(V8:V24,V26,V27)</f>
        <v>16</v>
      </c>
      <c r="W28" s="124">
        <f>SUM(W8:W24,W26,W27)</f>
        <v>25</v>
      </c>
      <c r="X28" s="130"/>
      <c r="Y28" s="129">
        <f>SUM(Y8:Y24,Y26,Y27)</f>
        <v>12.5</v>
      </c>
      <c r="Z28" s="124">
        <f>SUM(Z8:Z24,Z26,Z27)</f>
        <v>22</v>
      </c>
      <c r="AA28" s="130"/>
      <c r="AB28" s="129">
        <f>SUM(AB8:AB24,AB26,AB27)</f>
        <v>12.5</v>
      </c>
      <c r="AC28" s="124">
        <f>SUM(AC8:AC24,AC26,AC27)</f>
        <v>24</v>
      </c>
      <c r="AD28" s="130"/>
      <c r="AE28" s="129">
        <f>SUM(AE8:AE24,AE26,AE27)</f>
        <v>0.5</v>
      </c>
      <c r="AF28" s="124">
        <f>SUM(AF8:AF24,AF26,AF27)</f>
        <v>12</v>
      </c>
      <c r="AG28" s="130"/>
      <c r="AH28" s="139">
        <f>SUM(AH8:AH24,AH26,AH27)</f>
        <v>0</v>
      </c>
      <c r="AI28" s="140">
        <f>SUM(AI8:AI24,AI26,AI27)</f>
        <v>2</v>
      </c>
      <c r="AJ28" s="39"/>
      <c r="AK28" s="125">
        <f>SUM(AK8:AK23,AK26,AK27)</f>
        <v>1852.5</v>
      </c>
      <c r="AL28" s="126">
        <f>SUM(AL8:AL24,AL26,AL27)</f>
        <v>210</v>
      </c>
    </row>
    <row r="29" spans="1:42" ht="12.6" customHeight="1" thickBot="1" x14ac:dyDescent="0.3">
      <c r="A29" s="298" t="s">
        <v>23</v>
      </c>
      <c r="B29" s="299"/>
      <c r="C29" s="299"/>
      <c r="D29" s="299"/>
      <c r="E29" s="299"/>
      <c r="F29" s="299"/>
      <c r="G29" s="299"/>
      <c r="H29" s="299"/>
      <c r="I29" s="299"/>
      <c r="J29" s="299"/>
      <c r="K29" s="299"/>
      <c r="L29" s="299"/>
      <c r="M29" s="299"/>
      <c r="N29" s="299"/>
      <c r="O29" s="299"/>
      <c r="P29" s="299"/>
      <c r="Q29" s="299"/>
      <c r="R29" s="299"/>
      <c r="S29" s="299"/>
      <c r="T29" s="299"/>
      <c r="U29" s="299"/>
      <c r="V29" s="299"/>
      <c r="W29" s="299"/>
      <c r="X29" s="299"/>
      <c r="Y29" s="299"/>
      <c r="Z29" s="299"/>
      <c r="AA29" s="299"/>
      <c r="AB29" s="299"/>
      <c r="AC29" s="299"/>
      <c r="AD29" s="299"/>
      <c r="AE29" s="299"/>
      <c r="AF29" s="299"/>
      <c r="AG29" s="299"/>
      <c r="AH29" s="299"/>
      <c r="AI29" s="299"/>
      <c r="AJ29" s="299"/>
      <c r="AK29" s="299"/>
      <c r="AL29" s="300"/>
    </row>
    <row r="30" spans="1:42" ht="12.6" customHeight="1" thickBot="1" x14ac:dyDescent="0.3">
      <c r="A30" s="278" t="s">
        <v>215</v>
      </c>
      <c r="B30" s="281" t="s">
        <v>216</v>
      </c>
      <c r="C30" s="284" t="s">
        <v>214</v>
      </c>
      <c r="D30" s="287" t="s">
        <v>211</v>
      </c>
      <c r="E30" s="287" t="s">
        <v>47</v>
      </c>
      <c r="F30" s="272" t="s">
        <v>210</v>
      </c>
      <c r="G30" s="275" t="s">
        <v>0</v>
      </c>
      <c r="H30" s="276"/>
      <c r="I30" s="276"/>
      <c r="J30" s="276"/>
      <c r="K30" s="276"/>
      <c r="L30" s="276"/>
      <c r="M30" s="276"/>
      <c r="N30" s="276"/>
      <c r="O30" s="276"/>
      <c r="P30" s="276"/>
      <c r="Q30" s="276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276"/>
      <c r="AE30" s="276"/>
      <c r="AF30" s="276"/>
      <c r="AG30" s="276"/>
      <c r="AH30" s="276"/>
      <c r="AI30" s="276"/>
      <c r="AJ30" s="277"/>
      <c r="AK30" s="275"/>
      <c r="AL30" s="277"/>
    </row>
    <row r="31" spans="1:42" ht="12.6" customHeight="1" x14ac:dyDescent="0.25">
      <c r="A31" s="279"/>
      <c r="B31" s="282"/>
      <c r="C31" s="285"/>
      <c r="D31" s="288"/>
      <c r="E31" s="288"/>
      <c r="F31" s="273"/>
      <c r="G31" s="267" t="s">
        <v>2</v>
      </c>
      <c r="H31" s="268"/>
      <c r="I31" s="269"/>
      <c r="J31" s="267" t="s">
        <v>3</v>
      </c>
      <c r="K31" s="268"/>
      <c r="L31" s="269"/>
      <c r="M31" s="267" t="s">
        <v>4</v>
      </c>
      <c r="N31" s="268"/>
      <c r="O31" s="269"/>
      <c r="P31" s="267" t="s">
        <v>5</v>
      </c>
      <c r="Q31" s="268"/>
      <c r="R31" s="269"/>
      <c r="S31" s="267" t="s">
        <v>6</v>
      </c>
      <c r="T31" s="268"/>
      <c r="U31" s="269"/>
      <c r="V31" s="267" t="s">
        <v>7</v>
      </c>
      <c r="W31" s="268"/>
      <c r="X31" s="269"/>
      <c r="Y31" s="267" t="s">
        <v>8</v>
      </c>
      <c r="Z31" s="268"/>
      <c r="AA31" s="269"/>
      <c r="AB31" s="267" t="s">
        <v>9</v>
      </c>
      <c r="AC31" s="268"/>
      <c r="AD31" s="269"/>
      <c r="AE31" s="267" t="s">
        <v>10</v>
      </c>
      <c r="AF31" s="268"/>
      <c r="AG31" s="269"/>
      <c r="AH31" s="267" t="s">
        <v>11</v>
      </c>
      <c r="AI31" s="268"/>
      <c r="AJ31" s="269"/>
      <c r="AK31" s="270" t="s">
        <v>220</v>
      </c>
      <c r="AL31" s="270" t="s">
        <v>54</v>
      </c>
      <c r="AN31" s="9"/>
      <c r="AO31" s="9"/>
      <c r="AP31" s="9"/>
    </row>
    <row r="32" spans="1:42" ht="12.6" customHeight="1" thickBot="1" x14ac:dyDescent="0.3">
      <c r="A32" s="280"/>
      <c r="B32" s="283"/>
      <c r="C32" s="286"/>
      <c r="D32" s="289"/>
      <c r="E32" s="289"/>
      <c r="F32" s="274"/>
      <c r="G32" s="204" t="s">
        <v>1</v>
      </c>
      <c r="H32" s="206" t="s">
        <v>12</v>
      </c>
      <c r="I32" s="63" t="s">
        <v>22</v>
      </c>
      <c r="J32" s="204" t="s">
        <v>1</v>
      </c>
      <c r="K32" s="206" t="s">
        <v>12</v>
      </c>
      <c r="L32" s="63" t="s">
        <v>22</v>
      </c>
      <c r="M32" s="204" t="s">
        <v>1</v>
      </c>
      <c r="N32" s="206" t="s">
        <v>12</v>
      </c>
      <c r="O32" s="63" t="s">
        <v>22</v>
      </c>
      <c r="P32" s="204" t="s">
        <v>1</v>
      </c>
      <c r="Q32" s="206" t="s">
        <v>12</v>
      </c>
      <c r="R32" s="63" t="s">
        <v>22</v>
      </c>
      <c r="S32" s="204" t="s">
        <v>1</v>
      </c>
      <c r="T32" s="206" t="s">
        <v>12</v>
      </c>
      <c r="U32" s="63" t="s">
        <v>22</v>
      </c>
      <c r="V32" s="204" t="s">
        <v>1</v>
      </c>
      <c r="W32" s="206" t="s">
        <v>12</v>
      </c>
      <c r="X32" s="63" t="s">
        <v>22</v>
      </c>
      <c r="Y32" s="204" t="s">
        <v>1</v>
      </c>
      <c r="Z32" s="206" t="s">
        <v>12</v>
      </c>
      <c r="AA32" s="63" t="s">
        <v>22</v>
      </c>
      <c r="AB32" s="204" t="s">
        <v>1</v>
      </c>
      <c r="AC32" s="206" t="s">
        <v>12</v>
      </c>
      <c r="AD32" s="63" t="s">
        <v>22</v>
      </c>
      <c r="AE32" s="204" t="s">
        <v>1</v>
      </c>
      <c r="AF32" s="206" t="s">
        <v>12</v>
      </c>
      <c r="AG32" s="63" t="s">
        <v>22</v>
      </c>
      <c r="AH32" s="204" t="s">
        <v>1</v>
      </c>
      <c r="AI32" s="206" t="s">
        <v>12</v>
      </c>
      <c r="AJ32" s="63" t="s">
        <v>22</v>
      </c>
      <c r="AK32" s="271"/>
      <c r="AL32" s="271"/>
      <c r="AN32" s="3"/>
      <c r="AO32" s="3"/>
      <c r="AP32" s="3"/>
    </row>
    <row r="33" spans="1:38" ht="12.6" customHeight="1" thickBot="1" x14ac:dyDescent="0.3">
      <c r="A33" s="264" t="s">
        <v>283</v>
      </c>
      <c r="B33" s="265"/>
      <c r="C33" s="265"/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5"/>
      <c r="Z33" s="265"/>
      <c r="AA33" s="265"/>
      <c r="AB33" s="265"/>
      <c r="AC33" s="265"/>
      <c r="AD33" s="265"/>
      <c r="AE33" s="265"/>
      <c r="AF33" s="265"/>
      <c r="AG33" s="265"/>
      <c r="AH33" s="265"/>
      <c r="AI33" s="265"/>
      <c r="AJ33" s="265"/>
      <c r="AK33" s="265"/>
      <c r="AL33" s="266"/>
    </row>
    <row r="34" spans="1:38" ht="12.6" customHeight="1" x14ac:dyDescent="0.2">
      <c r="A34" s="142" t="s">
        <v>14</v>
      </c>
      <c r="B34" s="233" t="s">
        <v>284</v>
      </c>
      <c r="C34" s="109"/>
      <c r="D34" s="40" t="s">
        <v>213</v>
      </c>
      <c r="E34" s="40" t="s">
        <v>217</v>
      </c>
      <c r="F34" s="41">
        <v>45</v>
      </c>
      <c r="G34" s="15"/>
      <c r="H34" s="16"/>
      <c r="I34" s="17"/>
      <c r="J34" s="15">
        <v>2</v>
      </c>
      <c r="K34" s="16">
        <v>3</v>
      </c>
      <c r="L34" s="17" t="s">
        <v>36</v>
      </c>
      <c r="M34" s="15"/>
      <c r="N34" s="16"/>
      <c r="O34" s="17"/>
      <c r="P34" s="15"/>
      <c r="Q34" s="16"/>
      <c r="R34" s="17"/>
      <c r="S34" s="15"/>
      <c r="T34" s="16"/>
      <c r="U34" s="17"/>
      <c r="V34" s="15"/>
      <c r="W34" s="16"/>
      <c r="X34" s="17"/>
      <c r="Y34" s="15"/>
      <c r="Z34" s="16"/>
      <c r="AA34" s="17"/>
      <c r="AB34" s="15"/>
      <c r="AC34" s="16"/>
      <c r="AD34" s="17"/>
      <c r="AE34" s="15"/>
      <c r="AF34" s="16"/>
      <c r="AG34" s="17"/>
      <c r="AH34" s="18"/>
      <c r="AI34" s="19"/>
      <c r="AJ34" s="20"/>
      <c r="AK34" s="89">
        <f>SUM(G34,J34,M34,P34,S34,V34,Y34,AB34,AE34,AH34)*15</f>
        <v>30</v>
      </c>
      <c r="AL34" s="105">
        <f>SUM(H34,K34,N34,Q34,T34,W34,Z34,AC34,AF34,AI34)</f>
        <v>3</v>
      </c>
    </row>
    <row r="35" spans="1:38" ht="12.6" customHeight="1" x14ac:dyDescent="0.2">
      <c r="A35" s="143" t="s">
        <v>15</v>
      </c>
      <c r="B35" s="212" t="s">
        <v>285</v>
      </c>
      <c r="C35" s="55"/>
      <c r="D35" s="42" t="s">
        <v>213</v>
      </c>
      <c r="E35" s="42" t="s">
        <v>217</v>
      </c>
      <c r="F35" s="43">
        <v>45</v>
      </c>
      <c r="G35" s="23"/>
      <c r="H35" s="24"/>
      <c r="I35" s="25"/>
      <c r="J35" s="23"/>
      <c r="K35" s="24"/>
      <c r="L35" s="25"/>
      <c r="M35" s="23"/>
      <c r="N35" s="24"/>
      <c r="O35" s="25"/>
      <c r="P35" s="23">
        <v>2</v>
      </c>
      <c r="Q35" s="24">
        <v>3</v>
      </c>
      <c r="R35" s="25" t="s">
        <v>36</v>
      </c>
      <c r="S35" s="23"/>
      <c r="T35" s="24"/>
      <c r="U35" s="25"/>
      <c r="V35" s="23"/>
      <c r="W35" s="24"/>
      <c r="X35" s="25"/>
      <c r="Y35" s="23"/>
      <c r="Z35" s="24"/>
      <c r="AA35" s="25"/>
      <c r="AB35" s="23"/>
      <c r="AC35" s="24"/>
      <c r="AD35" s="25"/>
      <c r="AE35" s="23"/>
      <c r="AF35" s="24"/>
      <c r="AG35" s="25"/>
      <c r="AH35" s="26"/>
      <c r="AI35" s="27"/>
      <c r="AJ35" s="28"/>
      <c r="AK35" s="90">
        <f t="shared" ref="AK35:AK52" si="4">SUM(G35,J35,M35,P35,S35,V35,Y35,AB35,AE35,AH35)*15</f>
        <v>30</v>
      </c>
      <c r="AL35" s="107">
        <f t="shared" ref="AL35:AL52" si="5">SUM(H35,K35,N35,Q35,T35,W35,Z35,AC35,AF35,AI35)</f>
        <v>3</v>
      </c>
    </row>
    <row r="36" spans="1:38" ht="12.6" customHeight="1" x14ac:dyDescent="0.2">
      <c r="A36" s="143" t="s">
        <v>13</v>
      </c>
      <c r="B36" s="212" t="s">
        <v>337</v>
      </c>
      <c r="C36" s="55"/>
      <c r="D36" s="42" t="s">
        <v>213</v>
      </c>
      <c r="E36" s="42" t="s">
        <v>217</v>
      </c>
      <c r="F36" s="43">
        <v>45</v>
      </c>
      <c r="G36" s="23"/>
      <c r="H36" s="24"/>
      <c r="I36" s="25"/>
      <c r="J36" s="23">
        <v>2</v>
      </c>
      <c r="K36" s="24">
        <v>3</v>
      </c>
      <c r="L36" s="25" t="s">
        <v>36</v>
      </c>
      <c r="M36" s="23"/>
      <c r="N36" s="24"/>
      <c r="O36" s="25"/>
      <c r="P36" s="23"/>
      <c r="Q36" s="24"/>
      <c r="R36" s="25"/>
      <c r="S36" s="23"/>
      <c r="T36" s="24"/>
      <c r="U36" s="25"/>
      <c r="V36" s="23"/>
      <c r="W36" s="24"/>
      <c r="X36" s="25"/>
      <c r="Y36" s="23"/>
      <c r="Z36" s="24"/>
      <c r="AA36" s="25"/>
      <c r="AB36" s="23"/>
      <c r="AC36" s="24"/>
      <c r="AD36" s="25"/>
      <c r="AE36" s="23"/>
      <c r="AF36" s="24"/>
      <c r="AG36" s="25"/>
      <c r="AH36" s="26"/>
      <c r="AI36" s="27"/>
      <c r="AJ36" s="28"/>
      <c r="AK36" s="90">
        <f t="shared" si="4"/>
        <v>30</v>
      </c>
      <c r="AL36" s="107">
        <f t="shared" si="5"/>
        <v>3</v>
      </c>
    </row>
    <row r="37" spans="1:38" ht="12.6" customHeight="1" x14ac:dyDescent="0.2">
      <c r="A37" s="143" t="s">
        <v>286</v>
      </c>
      <c r="B37" s="212" t="s">
        <v>287</v>
      </c>
      <c r="C37" s="55"/>
      <c r="D37" s="42" t="s">
        <v>213</v>
      </c>
      <c r="E37" s="42" t="s">
        <v>217</v>
      </c>
      <c r="F37" s="43">
        <v>45</v>
      </c>
      <c r="G37" s="23"/>
      <c r="H37" s="24"/>
      <c r="I37" s="25"/>
      <c r="J37" s="23"/>
      <c r="K37" s="24"/>
      <c r="L37" s="25"/>
      <c r="M37" s="23"/>
      <c r="N37" s="24"/>
      <c r="O37" s="25"/>
      <c r="P37" s="23">
        <v>2</v>
      </c>
      <c r="Q37" s="24">
        <v>2</v>
      </c>
      <c r="R37" s="25" t="s">
        <v>37</v>
      </c>
      <c r="S37" s="23"/>
      <c r="T37" s="24"/>
      <c r="U37" s="25"/>
      <c r="V37" s="23"/>
      <c r="W37" s="24"/>
      <c r="X37" s="25"/>
      <c r="Y37" s="23"/>
      <c r="Z37" s="24"/>
      <c r="AA37" s="25"/>
      <c r="AB37" s="23"/>
      <c r="AC37" s="24"/>
      <c r="AD37" s="25"/>
      <c r="AE37" s="23"/>
      <c r="AF37" s="24"/>
      <c r="AG37" s="25"/>
      <c r="AH37" s="26"/>
      <c r="AI37" s="27"/>
      <c r="AJ37" s="28"/>
      <c r="AK37" s="90">
        <f t="shared" si="4"/>
        <v>30</v>
      </c>
      <c r="AL37" s="107">
        <f t="shared" si="5"/>
        <v>2</v>
      </c>
    </row>
    <row r="38" spans="1:38" ht="12.6" customHeight="1" x14ac:dyDescent="0.2">
      <c r="A38" s="143" t="s">
        <v>16</v>
      </c>
      <c r="B38" s="212" t="s">
        <v>338</v>
      </c>
      <c r="C38" s="55"/>
      <c r="D38" s="42" t="s">
        <v>213</v>
      </c>
      <c r="E38" s="42" t="s">
        <v>217</v>
      </c>
      <c r="F38" s="43">
        <v>45</v>
      </c>
      <c r="G38" s="23"/>
      <c r="H38" s="24"/>
      <c r="I38" s="25"/>
      <c r="J38" s="23"/>
      <c r="K38" s="24"/>
      <c r="L38" s="25"/>
      <c r="M38" s="23"/>
      <c r="N38" s="24"/>
      <c r="O38" s="25"/>
      <c r="P38" s="23"/>
      <c r="Q38" s="24"/>
      <c r="R38" s="25"/>
      <c r="S38" s="23">
        <v>2</v>
      </c>
      <c r="T38" s="24">
        <v>3</v>
      </c>
      <c r="U38" s="25" t="s">
        <v>36</v>
      </c>
      <c r="V38" s="23"/>
      <c r="W38" s="24"/>
      <c r="X38" s="25"/>
      <c r="Y38" s="23"/>
      <c r="Z38" s="24"/>
      <c r="AA38" s="25"/>
      <c r="AB38" s="23"/>
      <c r="AC38" s="24"/>
      <c r="AD38" s="25"/>
      <c r="AE38" s="23"/>
      <c r="AF38" s="24"/>
      <c r="AG38" s="25"/>
      <c r="AH38" s="26"/>
      <c r="AI38" s="27"/>
      <c r="AJ38" s="28"/>
      <c r="AK38" s="90">
        <f t="shared" si="4"/>
        <v>30</v>
      </c>
      <c r="AL38" s="107">
        <f t="shared" si="5"/>
        <v>3</v>
      </c>
    </row>
    <row r="39" spans="1:38" ht="12.6" customHeight="1" x14ac:dyDescent="0.2">
      <c r="A39" s="143" t="s">
        <v>288</v>
      </c>
      <c r="B39" s="212" t="s">
        <v>289</v>
      </c>
      <c r="C39" s="55"/>
      <c r="D39" s="42" t="s">
        <v>213</v>
      </c>
      <c r="E39" s="42" t="s">
        <v>217</v>
      </c>
      <c r="F39" s="43">
        <v>45</v>
      </c>
      <c r="G39" s="23"/>
      <c r="H39" s="24"/>
      <c r="I39" s="25"/>
      <c r="J39" s="23"/>
      <c r="K39" s="24"/>
      <c r="L39" s="25"/>
      <c r="M39" s="23">
        <v>2</v>
      </c>
      <c r="N39" s="24">
        <v>2</v>
      </c>
      <c r="O39" s="25" t="s">
        <v>37</v>
      </c>
      <c r="P39" s="23"/>
      <c r="Q39" s="24"/>
      <c r="R39" s="25"/>
      <c r="S39" s="23"/>
      <c r="T39" s="24"/>
      <c r="U39" s="25"/>
      <c r="V39" s="23"/>
      <c r="W39" s="24"/>
      <c r="X39" s="25"/>
      <c r="Y39" s="23"/>
      <c r="Z39" s="24"/>
      <c r="AA39" s="25"/>
      <c r="AB39" s="23"/>
      <c r="AC39" s="24"/>
      <c r="AD39" s="25"/>
      <c r="AE39" s="23"/>
      <c r="AF39" s="24"/>
      <c r="AG39" s="25"/>
      <c r="AH39" s="26"/>
      <c r="AI39" s="27"/>
      <c r="AJ39" s="28"/>
      <c r="AK39" s="90">
        <f t="shared" si="4"/>
        <v>30</v>
      </c>
      <c r="AL39" s="107">
        <f t="shared" si="5"/>
        <v>2</v>
      </c>
    </row>
    <row r="40" spans="1:38" ht="12.6" customHeight="1" x14ac:dyDescent="0.2">
      <c r="A40" s="143" t="s">
        <v>290</v>
      </c>
      <c r="B40" s="212" t="s">
        <v>291</v>
      </c>
      <c r="C40" s="55"/>
      <c r="D40" s="42" t="s">
        <v>213</v>
      </c>
      <c r="E40" s="42" t="s">
        <v>217</v>
      </c>
      <c r="F40" s="43">
        <v>45</v>
      </c>
      <c r="G40" s="23"/>
      <c r="H40" s="24"/>
      <c r="I40" s="25"/>
      <c r="J40" s="23"/>
      <c r="K40" s="24"/>
      <c r="L40" s="25"/>
      <c r="M40" s="23"/>
      <c r="N40" s="24"/>
      <c r="O40" s="25"/>
      <c r="P40" s="23"/>
      <c r="Q40" s="24"/>
      <c r="R40" s="25"/>
      <c r="S40" s="23"/>
      <c r="T40" s="24"/>
      <c r="U40" s="25"/>
      <c r="V40" s="23">
        <v>2</v>
      </c>
      <c r="W40" s="24">
        <v>2</v>
      </c>
      <c r="X40" s="25" t="s">
        <v>37</v>
      </c>
      <c r="Y40" s="23">
        <v>2</v>
      </c>
      <c r="Z40" s="24">
        <v>2</v>
      </c>
      <c r="AA40" s="25" t="s">
        <v>36</v>
      </c>
      <c r="AB40" s="23"/>
      <c r="AC40" s="24"/>
      <c r="AD40" s="25"/>
      <c r="AE40" s="23"/>
      <c r="AF40" s="24"/>
      <c r="AG40" s="25"/>
      <c r="AH40" s="26"/>
      <c r="AI40" s="27"/>
      <c r="AJ40" s="28"/>
      <c r="AK40" s="90">
        <f t="shared" si="4"/>
        <v>60</v>
      </c>
      <c r="AL40" s="107">
        <f t="shared" si="5"/>
        <v>4</v>
      </c>
    </row>
    <row r="41" spans="1:38" ht="12.6" customHeight="1" x14ac:dyDescent="0.2">
      <c r="A41" s="143" t="s">
        <v>172</v>
      </c>
      <c r="B41" s="212" t="s">
        <v>292</v>
      </c>
      <c r="C41" s="55"/>
      <c r="D41" s="42" t="s">
        <v>213</v>
      </c>
      <c r="E41" s="42" t="s">
        <v>217</v>
      </c>
      <c r="F41" s="43">
        <v>45</v>
      </c>
      <c r="G41" s="23"/>
      <c r="H41" s="24"/>
      <c r="I41" s="25"/>
      <c r="J41" s="23"/>
      <c r="K41" s="24"/>
      <c r="L41" s="25"/>
      <c r="M41" s="23"/>
      <c r="N41" s="24"/>
      <c r="O41" s="25"/>
      <c r="P41" s="23"/>
      <c r="Q41" s="24"/>
      <c r="R41" s="25"/>
      <c r="S41" s="23"/>
      <c r="T41" s="24"/>
      <c r="U41" s="25"/>
      <c r="V41" s="23"/>
      <c r="W41" s="24"/>
      <c r="X41" s="25"/>
      <c r="Y41" s="23"/>
      <c r="Z41" s="24"/>
      <c r="AA41" s="25"/>
      <c r="AB41" s="23">
        <v>2</v>
      </c>
      <c r="AC41" s="24">
        <v>2</v>
      </c>
      <c r="AD41" s="25" t="s">
        <v>37</v>
      </c>
      <c r="AE41" s="23">
        <v>2</v>
      </c>
      <c r="AF41" s="24">
        <v>2</v>
      </c>
      <c r="AG41" s="25" t="s">
        <v>36</v>
      </c>
      <c r="AH41" s="26"/>
      <c r="AI41" s="27"/>
      <c r="AJ41" s="28"/>
      <c r="AK41" s="90">
        <f t="shared" si="4"/>
        <v>60</v>
      </c>
      <c r="AL41" s="107">
        <f t="shared" si="5"/>
        <v>4</v>
      </c>
    </row>
    <row r="42" spans="1:38" ht="12.6" customHeight="1" x14ac:dyDescent="0.2">
      <c r="A42" s="143" t="s">
        <v>293</v>
      </c>
      <c r="B42" s="212" t="s">
        <v>294</v>
      </c>
      <c r="C42" s="55"/>
      <c r="D42" s="42" t="s">
        <v>213</v>
      </c>
      <c r="E42" s="42" t="s">
        <v>217</v>
      </c>
      <c r="F42" s="43">
        <v>45</v>
      </c>
      <c r="G42" s="23"/>
      <c r="H42" s="24"/>
      <c r="I42" s="25"/>
      <c r="J42" s="23"/>
      <c r="K42" s="24"/>
      <c r="L42" s="25"/>
      <c r="M42" s="23"/>
      <c r="N42" s="24"/>
      <c r="O42" s="25"/>
      <c r="P42" s="23"/>
      <c r="Q42" s="24"/>
      <c r="R42" s="25"/>
      <c r="S42" s="23"/>
      <c r="T42" s="24"/>
      <c r="U42" s="25"/>
      <c r="V42" s="23"/>
      <c r="W42" s="24"/>
      <c r="X42" s="25"/>
      <c r="Y42" s="23"/>
      <c r="Z42" s="24"/>
      <c r="AA42" s="25"/>
      <c r="AB42" s="23">
        <v>1</v>
      </c>
      <c r="AC42" s="24">
        <v>1</v>
      </c>
      <c r="AD42" s="25" t="s">
        <v>37</v>
      </c>
      <c r="AE42" s="23"/>
      <c r="AF42" s="24"/>
      <c r="AG42" s="25"/>
      <c r="AH42" s="26"/>
      <c r="AI42" s="27"/>
      <c r="AJ42" s="28"/>
      <c r="AK42" s="90">
        <f t="shared" si="4"/>
        <v>15</v>
      </c>
      <c r="AL42" s="107">
        <f t="shared" si="5"/>
        <v>1</v>
      </c>
    </row>
    <row r="43" spans="1:38" ht="12.6" customHeight="1" x14ac:dyDescent="0.2">
      <c r="A43" s="143" t="s">
        <v>295</v>
      </c>
      <c r="B43" s="212" t="s">
        <v>296</v>
      </c>
      <c r="C43" s="55"/>
      <c r="D43" s="42" t="s">
        <v>213</v>
      </c>
      <c r="E43" s="42" t="s">
        <v>217</v>
      </c>
      <c r="F43" s="43">
        <v>45</v>
      </c>
      <c r="G43" s="23"/>
      <c r="H43" s="24"/>
      <c r="I43" s="25"/>
      <c r="J43" s="23"/>
      <c r="K43" s="24"/>
      <c r="L43" s="25"/>
      <c r="M43" s="23"/>
      <c r="N43" s="24"/>
      <c r="O43" s="25"/>
      <c r="P43" s="23"/>
      <c r="Q43" s="24"/>
      <c r="R43" s="25"/>
      <c r="S43" s="23"/>
      <c r="T43" s="24"/>
      <c r="U43" s="25"/>
      <c r="V43" s="23"/>
      <c r="W43" s="24"/>
      <c r="X43" s="25"/>
      <c r="Y43" s="23"/>
      <c r="Z43" s="24"/>
      <c r="AA43" s="25"/>
      <c r="AB43" s="23"/>
      <c r="AC43" s="24"/>
      <c r="AD43" s="25"/>
      <c r="AE43" s="23">
        <v>1</v>
      </c>
      <c r="AF43" s="24">
        <v>1</v>
      </c>
      <c r="AG43" s="25" t="s">
        <v>37</v>
      </c>
      <c r="AH43" s="26"/>
      <c r="AI43" s="27"/>
      <c r="AJ43" s="28"/>
      <c r="AK43" s="90">
        <f t="shared" si="4"/>
        <v>15</v>
      </c>
      <c r="AL43" s="107">
        <f t="shared" si="5"/>
        <v>1</v>
      </c>
    </row>
    <row r="44" spans="1:38" ht="12.6" customHeight="1" thickBot="1" x14ac:dyDescent="0.25">
      <c r="A44" s="144" t="s">
        <v>27</v>
      </c>
      <c r="B44" s="234" t="s">
        <v>340</v>
      </c>
      <c r="C44" s="57"/>
      <c r="D44" s="44" t="s">
        <v>213</v>
      </c>
      <c r="E44" s="44" t="s">
        <v>217</v>
      </c>
      <c r="F44" s="45">
        <v>45</v>
      </c>
      <c r="G44" s="30"/>
      <c r="H44" s="31"/>
      <c r="I44" s="32"/>
      <c r="J44" s="30"/>
      <c r="K44" s="31"/>
      <c r="L44" s="32"/>
      <c r="M44" s="30"/>
      <c r="N44" s="31"/>
      <c r="O44" s="32"/>
      <c r="P44" s="30"/>
      <c r="Q44" s="31"/>
      <c r="R44" s="32"/>
      <c r="S44" s="30"/>
      <c r="T44" s="31"/>
      <c r="U44" s="32"/>
      <c r="V44" s="30"/>
      <c r="W44" s="31"/>
      <c r="X44" s="32"/>
      <c r="Y44" s="30"/>
      <c r="Z44" s="31"/>
      <c r="AA44" s="32"/>
      <c r="AB44" s="30"/>
      <c r="AC44" s="31"/>
      <c r="AD44" s="32"/>
      <c r="AE44" s="30"/>
      <c r="AF44" s="31"/>
      <c r="AG44" s="32"/>
      <c r="AH44" s="33">
        <v>2</v>
      </c>
      <c r="AI44" s="34">
        <v>2</v>
      </c>
      <c r="AJ44" s="35" t="s">
        <v>37</v>
      </c>
      <c r="AK44" s="91">
        <f t="shared" si="4"/>
        <v>30</v>
      </c>
      <c r="AL44" s="108">
        <f t="shared" si="5"/>
        <v>2</v>
      </c>
    </row>
    <row r="45" spans="1:38" ht="12.6" customHeight="1" thickBot="1" x14ac:dyDescent="0.3">
      <c r="A45" s="259" t="s">
        <v>339</v>
      </c>
      <c r="B45" s="260"/>
      <c r="C45" s="260"/>
      <c r="D45" s="260"/>
      <c r="E45" s="260"/>
      <c r="F45" s="261"/>
      <c r="G45" s="115">
        <f>SUM(G34:G44)</f>
        <v>0</v>
      </c>
      <c r="H45" s="116">
        <f>SUM(H34:H44)</f>
        <v>0</v>
      </c>
      <c r="I45" s="117"/>
      <c r="J45" s="115">
        <f>SUM(J34:J44)</f>
        <v>4</v>
      </c>
      <c r="K45" s="116">
        <f>SUM(K34:K44)</f>
        <v>6</v>
      </c>
      <c r="L45" s="117"/>
      <c r="M45" s="115">
        <f>SUM(M34:M44)</f>
        <v>2</v>
      </c>
      <c r="N45" s="116">
        <f>SUM(N34:N44)</f>
        <v>2</v>
      </c>
      <c r="O45" s="117"/>
      <c r="P45" s="115">
        <f>SUM(P34:P44)</f>
        <v>4</v>
      </c>
      <c r="Q45" s="116">
        <f>SUM(Q34:Q44)</f>
        <v>5</v>
      </c>
      <c r="R45" s="117"/>
      <c r="S45" s="115">
        <f>SUM(S34:S44)</f>
        <v>2</v>
      </c>
      <c r="T45" s="116">
        <f>SUM(T34:T44)</f>
        <v>3</v>
      </c>
      <c r="U45" s="117"/>
      <c r="V45" s="115">
        <f>SUM(V34:V44)</f>
        <v>2</v>
      </c>
      <c r="W45" s="116">
        <f>SUM(W34:W44)</f>
        <v>2</v>
      </c>
      <c r="X45" s="117"/>
      <c r="Y45" s="115">
        <f>SUM(Y34:Y44)</f>
        <v>2</v>
      </c>
      <c r="Z45" s="116">
        <f>SUM(Z34:Z44)</f>
        <v>2</v>
      </c>
      <c r="AA45" s="117"/>
      <c r="AB45" s="115">
        <f>SUM(AB34:AB44)</f>
        <v>3</v>
      </c>
      <c r="AC45" s="116">
        <f>SUM(AC34:AC44)</f>
        <v>3</v>
      </c>
      <c r="AD45" s="117"/>
      <c r="AE45" s="115">
        <f>SUM(AE34:AE44)</f>
        <v>3</v>
      </c>
      <c r="AF45" s="116">
        <f>SUM(AF34:AF44)</f>
        <v>3</v>
      </c>
      <c r="AG45" s="117"/>
      <c r="AH45" s="118">
        <f>SUM(AH34:AH44)</f>
        <v>2</v>
      </c>
      <c r="AI45" s="119">
        <f>SUM(AI34:AI44)</f>
        <v>2</v>
      </c>
      <c r="AJ45" s="120"/>
      <c r="AK45" s="121">
        <f>SUM(AK34:AK44)</f>
        <v>360</v>
      </c>
      <c r="AL45" s="138">
        <f>SUM(AL34:AL44)</f>
        <v>28</v>
      </c>
    </row>
    <row r="46" spans="1:38" ht="12.6" customHeight="1" thickBot="1" x14ac:dyDescent="0.3">
      <c r="A46" s="264" t="s">
        <v>297</v>
      </c>
      <c r="B46" s="265"/>
      <c r="C46" s="265"/>
      <c r="D46" s="265"/>
      <c r="E46" s="265"/>
      <c r="F46" s="265"/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265"/>
      <c r="V46" s="265"/>
      <c r="W46" s="265"/>
      <c r="X46" s="265"/>
      <c r="Y46" s="265"/>
      <c r="Z46" s="265"/>
      <c r="AA46" s="265"/>
      <c r="AB46" s="265"/>
      <c r="AC46" s="265"/>
      <c r="AD46" s="265"/>
      <c r="AE46" s="265"/>
      <c r="AF46" s="265"/>
      <c r="AG46" s="265"/>
      <c r="AH46" s="265"/>
      <c r="AI46" s="265"/>
      <c r="AJ46" s="265"/>
      <c r="AK46" s="265"/>
      <c r="AL46" s="266"/>
    </row>
    <row r="47" spans="1:38" ht="12.6" customHeight="1" x14ac:dyDescent="0.25">
      <c r="A47" s="106" t="s">
        <v>1069</v>
      </c>
      <c r="B47" s="235" t="s">
        <v>298</v>
      </c>
      <c r="C47" s="236"/>
      <c r="D47" s="42" t="s">
        <v>213</v>
      </c>
      <c r="E47" s="42" t="s">
        <v>217</v>
      </c>
      <c r="F47" s="43">
        <v>45</v>
      </c>
      <c r="G47" s="23"/>
      <c r="H47" s="24"/>
      <c r="I47" s="25"/>
      <c r="J47" s="23"/>
      <c r="K47" s="24"/>
      <c r="L47" s="25"/>
      <c r="M47" s="23"/>
      <c r="N47" s="24"/>
      <c r="O47" s="25"/>
      <c r="P47" s="23"/>
      <c r="Q47" s="24"/>
      <c r="R47" s="25"/>
      <c r="S47" s="23"/>
      <c r="T47" s="24"/>
      <c r="U47" s="25"/>
      <c r="V47" s="23">
        <v>1</v>
      </c>
      <c r="W47" s="24">
        <v>2</v>
      </c>
      <c r="X47" s="25" t="s">
        <v>37</v>
      </c>
      <c r="Y47" s="23"/>
      <c r="Z47" s="24"/>
      <c r="AA47" s="25"/>
      <c r="AB47" s="23"/>
      <c r="AC47" s="24"/>
      <c r="AD47" s="25"/>
      <c r="AE47" s="23"/>
      <c r="AF47" s="24"/>
      <c r="AG47" s="25"/>
      <c r="AH47" s="26"/>
      <c r="AI47" s="27"/>
      <c r="AJ47" s="28"/>
      <c r="AK47" s="127">
        <f t="shared" si="4"/>
        <v>15</v>
      </c>
      <c r="AL47" s="141">
        <f t="shared" si="5"/>
        <v>2</v>
      </c>
    </row>
    <row r="48" spans="1:38" ht="12.6" customHeight="1" x14ac:dyDescent="0.25">
      <c r="A48" s="106" t="s">
        <v>691</v>
      </c>
      <c r="B48" s="235" t="s">
        <v>700</v>
      </c>
      <c r="C48" s="236"/>
      <c r="D48" s="42" t="s">
        <v>213</v>
      </c>
      <c r="E48" s="42" t="s">
        <v>217</v>
      </c>
      <c r="F48" s="43">
        <v>45</v>
      </c>
      <c r="G48" s="23"/>
      <c r="H48" s="24"/>
      <c r="I48" s="25"/>
      <c r="J48" s="23"/>
      <c r="K48" s="24"/>
      <c r="L48" s="25"/>
      <c r="M48" s="23"/>
      <c r="N48" s="24"/>
      <c r="O48" s="25"/>
      <c r="P48" s="23"/>
      <c r="Q48" s="24"/>
      <c r="R48" s="25"/>
      <c r="S48" s="23"/>
      <c r="T48" s="24"/>
      <c r="U48" s="25"/>
      <c r="V48" s="23"/>
      <c r="W48" s="24"/>
      <c r="X48" s="25"/>
      <c r="Y48" s="23">
        <v>1</v>
      </c>
      <c r="Z48" s="24">
        <v>2</v>
      </c>
      <c r="AA48" s="25" t="s">
        <v>37</v>
      </c>
      <c r="AB48" s="23">
        <v>1</v>
      </c>
      <c r="AC48" s="24">
        <v>2</v>
      </c>
      <c r="AD48" s="25" t="s">
        <v>37</v>
      </c>
      <c r="AE48" s="23">
        <v>1</v>
      </c>
      <c r="AF48" s="24">
        <v>2</v>
      </c>
      <c r="AG48" s="25" t="s">
        <v>37</v>
      </c>
      <c r="AH48" s="26"/>
      <c r="AI48" s="27"/>
      <c r="AJ48" s="28"/>
      <c r="AK48" s="90">
        <f t="shared" si="4"/>
        <v>45</v>
      </c>
      <c r="AL48" s="107">
        <f t="shared" si="5"/>
        <v>6</v>
      </c>
    </row>
    <row r="49" spans="1:38" ht="12.6" customHeight="1" x14ac:dyDescent="0.25">
      <c r="A49" s="106" t="s">
        <v>692</v>
      </c>
      <c r="B49" s="235" t="s">
        <v>701</v>
      </c>
      <c r="C49" s="55" t="s">
        <v>680</v>
      </c>
      <c r="D49" s="42"/>
      <c r="E49" s="42"/>
      <c r="F49" s="43"/>
      <c r="G49" s="23"/>
      <c r="H49" s="24"/>
      <c r="I49" s="25"/>
      <c r="J49" s="23"/>
      <c r="K49" s="24"/>
      <c r="L49" s="25"/>
      <c r="M49" s="23"/>
      <c r="N49" s="24"/>
      <c r="O49" s="25"/>
      <c r="P49" s="23"/>
      <c r="Q49" s="24"/>
      <c r="R49" s="25"/>
      <c r="S49" s="23"/>
      <c r="T49" s="24"/>
      <c r="U49" s="25"/>
      <c r="V49" s="23"/>
      <c r="W49" s="24"/>
      <c r="X49" s="25"/>
      <c r="Y49" s="23"/>
      <c r="Z49" s="24"/>
      <c r="AA49" s="25"/>
      <c r="AB49" s="23"/>
      <c r="AC49" s="24"/>
      <c r="AD49" s="25"/>
      <c r="AE49" s="23">
        <v>0</v>
      </c>
      <c r="AF49" s="24">
        <v>1</v>
      </c>
      <c r="AG49" s="25" t="s">
        <v>41</v>
      </c>
      <c r="AH49" s="26"/>
      <c r="AI49" s="27"/>
      <c r="AJ49" s="28"/>
      <c r="AK49" s="90">
        <f t="shared" si="4"/>
        <v>0</v>
      </c>
      <c r="AL49" s="107">
        <f t="shared" si="5"/>
        <v>1</v>
      </c>
    </row>
    <row r="50" spans="1:38" ht="12.6" customHeight="1" x14ac:dyDescent="0.25">
      <c r="A50" s="106" t="s">
        <v>693</v>
      </c>
      <c r="B50" s="235" t="s">
        <v>702</v>
      </c>
      <c r="C50" s="55"/>
      <c r="D50" s="42" t="s">
        <v>213</v>
      </c>
      <c r="E50" s="42" t="s">
        <v>217</v>
      </c>
      <c r="F50" s="43">
        <v>45</v>
      </c>
      <c r="G50" s="23"/>
      <c r="H50" s="24"/>
      <c r="I50" s="25"/>
      <c r="J50" s="23"/>
      <c r="K50" s="24"/>
      <c r="L50" s="25"/>
      <c r="M50" s="23"/>
      <c r="N50" s="24"/>
      <c r="O50" s="25"/>
      <c r="P50" s="23"/>
      <c r="Q50" s="24"/>
      <c r="R50" s="25"/>
      <c r="S50" s="23"/>
      <c r="T50" s="24"/>
      <c r="U50" s="25"/>
      <c r="V50" s="23"/>
      <c r="W50" s="24"/>
      <c r="X50" s="25"/>
      <c r="Y50" s="23"/>
      <c r="Z50" s="24"/>
      <c r="AA50" s="25"/>
      <c r="AB50" s="23"/>
      <c r="AC50" s="24"/>
      <c r="AD50" s="25"/>
      <c r="AE50" s="23"/>
      <c r="AF50" s="24"/>
      <c r="AG50" s="25"/>
      <c r="AH50" s="26">
        <v>1</v>
      </c>
      <c r="AI50" s="27">
        <v>2</v>
      </c>
      <c r="AJ50" s="28" t="s">
        <v>37</v>
      </c>
      <c r="AK50" s="90">
        <f t="shared" si="4"/>
        <v>15</v>
      </c>
      <c r="AL50" s="107">
        <f t="shared" si="5"/>
        <v>2</v>
      </c>
    </row>
    <row r="51" spans="1:38" ht="12.6" customHeight="1" x14ac:dyDescent="0.25">
      <c r="A51" s="106" t="s">
        <v>545</v>
      </c>
      <c r="B51" s="235" t="s">
        <v>548</v>
      </c>
      <c r="C51" s="55"/>
      <c r="D51" s="42" t="s">
        <v>213</v>
      </c>
      <c r="E51" s="42" t="s">
        <v>217</v>
      </c>
      <c r="F51" s="43">
        <v>45</v>
      </c>
      <c r="G51" s="23"/>
      <c r="H51" s="24"/>
      <c r="I51" s="25"/>
      <c r="J51" s="23"/>
      <c r="K51" s="24"/>
      <c r="L51" s="25"/>
      <c r="M51" s="23"/>
      <c r="N51" s="24"/>
      <c r="O51" s="25"/>
      <c r="P51" s="23"/>
      <c r="Q51" s="24"/>
      <c r="R51" s="25"/>
      <c r="S51" s="23"/>
      <c r="T51" s="24"/>
      <c r="U51" s="25"/>
      <c r="V51" s="23"/>
      <c r="W51" s="24"/>
      <c r="X51" s="25"/>
      <c r="Y51" s="23">
        <v>1</v>
      </c>
      <c r="Z51" s="24">
        <v>2</v>
      </c>
      <c r="AA51" s="25" t="s">
        <v>37</v>
      </c>
      <c r="AB51" s="23">
        <v>1</v>
      </c>
      <c r="AC51" s="24">
        <v>2</v>
      </c>
      <c r="AD51" s="25" t="s">
        <v>37</v>
      </c>
      <c r="AE51" s="23">
        <v>1</v>
      </c>
      <c r="AF51" s="24">
        <v>2</v>
      </c>
      <c r="AG51" s="25" t="s">
        <v>37</v>
      </c>
      <c r="AH51" s="26"/>
      <c r="AI51" s="27"/>
      <c r="AJ51" s="28"/>
      <c r="AK51" s="90">
        <f t="shared" si="4"/>
        <v>45</v>
      </c>
      <c r="AL51" s="107">
        <f t="shared" si="5"/>
        <v>6</v>
      </c>
    </row>
    <row r="52" spans="1:38" ht="12.6" customHeight="1" x14ac:dyDescent="0.25">
      <c r="A52" s="106" t="s">
        <v>546</v>
      </c>
      <c r="B52" s="235" t="s">
        <v>549</v>
      </c>
      <c r="C52" s="55" t="s">
        <v>1119</v>
      </c>
      <c r="D52" s="42"/>
      <c r="E52" s="42"/>
      <c r="F52" s="43"/>
      <c r="G52" s="23"/>
      <c r="H52" s="24"/>
      <c r="I52" s="25"/>
      <c r="J52" s="23"/>
      <c r="K52" s="24"/>
      <c r="L52" s="25"/>
      <c r="M52" s="23"/>
      <c r="N52" s="24"/>
      <c r="O52" s="25"/>
      <c r="P52" s="23"/>
      <c r="Q52" s="24"/>
      <c r="R52" s="25"/>
      <c r="S52" s="23"/>
      <c r="T52" s="24"/>
      <c r="U52" s="25"/>
      <c r="V52" s="23"/>
      <c r="W52" s="24"/>
      <c r="X52" s="25"/>
      <c r="Y52" s="23"/>
      <c r="Z52" s="24"/>
      <c r="AA52" s="25"/>
      <c r="AB52" s="23"/>
      <c r="AC52" s="24"/>
      <c r="AD52" s="25"/>
      <c r="AE52" s="23">
        <v>0</v>
      </c>
      <c r="AF52" s="24">
        <v>1</v>
      </c>
      <c r="AG52" s="25" t="s">
        <v>41</v>
      </c>
      <c r="AH52" s="26"/>
      <c r="AI52" s="27"/>
      <c r="AJ52" s="28"/>
      <c r="AK52" s="90">
        <f t="shared" si="4"/>
        <v>0</v>
      </c>
      <c r="AL52" s="107">
        <f t="shared" si="5"/>
        <v>1</v>
      </c>
    </row>
    <row r="53" spans="1:38" ht="12.6" customHeight="1" x14ac:dyDescent="0.25">
      <c r="A53" s="106" t="s">
        <v>547</v>
      </c>
      <c r="B53" s="235" t="s">
        <v>550</v>
      </c>
      <c r="C53" s="55"/>
      <c r="D53" s="42" t="s">
        <v>213</v>
      </c>
      <c r="E53" s="42" t="s">
        <v>217</v>
      </c>
      <c r="F53" s="43">
        <v>45</v>
      </c>
      <c r="G53" s="23"/>
      <c r="H53" s="24"/>
      <c r="I53" s="25"/>
      <c r="J53" s="23"/>
      <c r="K53" s="24"/>
      <c r="L53" s="25"/>
      <c r="M53" s="23"/>
      <c r="N53" s="24"/>
      <c r="O53" s="25"/>
      <c r="P53" s="23"/>
      <c r="Q53" s="24"/>
      <c r="R53" s="25"/>
      <c r="S53" s="23"/>
      <c r="T53" s="24"/>
      <c r="U53" s="25"/>
      <c r="V53" s="23"/>
      <c r="W53" s="24"/>
      <c r="X53" s="25"/>
      <c r="Y53" s="23"/>
      <c r="Z53" s="24"/>
      <c r="AA53" s="25"/>
      <c r="AB53" s="23"/>
      <c r="AC53" s="24"/>
      <c r="AD53" s="25"/>
      <c r="AE53" s="23"/>
      <c r="AF53" s="24"/>
      <c r="AG53" s="25"/>
      <c r="AH53" s="26">
        <v>1</v>
      </c>
      <c r="AI53" s="27">
        <v>2</v>
      </c>
      <c r="AJ53" s="28" t="s">
        <v>37</v>
      </c>
      <c r="AK53" s="90">
        <f>SUM(G53,J53,M53,P53,S53,V53,Y53,AB53,AE53,AH53)*15</f>
        <v>15</v>
      </c>
      <c r="AL53" s="107">
        <f>SUM(H53,K53,N53,Q53,T53,W53,Z53,AC53,AF53,AI53)</f>
        <v>2</v>
      </c>
    </row>
    <row r="54" spans="1:38" ht="12.6" customHeight="1" x14ac:dyDescent="0.25">
      <c r="A54" s="106" t="s">
        <v>311</v>
      </c>
      <c r="B54" s="212" t="s">
        <v>312</v>
      </c>
      <c r="C54" s="55"/>
      <c r="D54" s="42" t="s">
        <v>213</v>
      </c>
      <c r="E54" s="42" t="s">
        <v>217</v>
      </c>
      <c r="F54" s="43">
        <v>45</v>
      </c>
      <c r="G54" s="23"/>
      <c r="H54" s="24"/>
      <c r="I54" s="25"/>
      <c r="J54" s="23"/>
      <c r="K54" s="24"/>
      <c r="L54" s="25"/>
      <c r="M54" s="23"/>
      <c r="N54" s="24"/>
      <c r="O54" s="25"/>
      <c r="P54" s="23"/>
      <c r="Q54" s="24"/>
      <c r="R54" s="25"/>
      <c r="S54" s="23"/>
      <c r="T54" s="24"/>
      <c r="U54" s="25"/>
      <c r="V54" s="23"/>
      <c r="W54" s="24"/>
      <c r="X54" s="25"/>
      <c r="Y54" s="23"/>
      <c r="Z54" s="24"/>
      <c r="AA54" s="25"/>
      <c r="AB54" s="23"/>
      <c r="AC54" s="24"/>
      <c r="AD54" s="25"/>
      <c r="AE54" s="23">
        <v>1</v>
      </c>
      <c r="AF54" s="24">
        <v>2</v>
      </c>
      <c r="AG54" s="25" t="s">
        <v>37</v>
      </c>
      <c r="AH54" s="26"/>
      <c r="AI54" s="27"/>
      <c r="AJ54" s="28"/>
      <c r="AK54" s="90">
        <f>SUM(G54,J54,M54,P54,S54,V54,Y54,AB54,AE54,AH54)*15</f>
        <v>15</v>
      </c>
      <c r="AL54" s="107">
        <f>SUM(H54,K54,N54,Q54,T54,W54,Z54,AC54,AF54,AI54)</f>
        <v>2</v>
      </c>
    </row>
    <row r="55" spans="1:38" ht="12.6" customHeight="1" thickBot="1" x14ac:dyDescent="0.3">
      <c r="A55" s="111" t="s">
        <v>313</v>
      </c>
      <c r="B55" s="234" t="s">
        <v>314</v>
      </c>
      <c r="C55" s="57"/>
      <c r="D55" s="44" t="s">
        <v>213</v>
      </c>
      <c r="E55" s="44" t="s">
        <v>217</v>
      </c>
      <c r="F55" s="45">
        <v>45</v>
      </c>
      <c r="G55" s="30"/>
      <c r="H55" s="31"/>
      <c r="I55" s="32"/>
      <c r="J55" s="30"/>
      <c r="K55" s="31"/>
      <c r="L55" s="32"/>
      <c r="M55" s="30">
        <v>2</v>
      </c>
      <c r="N55" s="31">
        <v>2</v>
      </c>
      <c r="O55" s="32" t="s">
        <v>37</v>
      </c>
      <c r="P55" s="30"/>
      <c r="Q55" s="31"/>
      <c r="R55" s="32"/>
      <c r="S55" s="30"/>
      <c r="T55" s="31"/>
      <c r="U55" s="32"/>
      <c r="V55" s="30"/>
      <c r="W55" s="31"/>
      <c r="X55" s="32"/>
      <c r="Y55" s="30"/>
      <c r="Z55" s="31"/>
      <c r="AA55" s="32"/>
      <c r="AB55" s="30"/>
      <c r="AC55" s="31"/>
      <c r="AD55" s="32"/>
      <c r="AE55" s="30"/>
      <c r="AF55" s="31"/>
      <c r="AG55" s="32"/>
      <c r="AH55" s="33"/>
      <c r="AI55" s="34"/>
      <c r="AJ55" s="35"/>
      <c r="AK55" s="91">
        <f>SUM(G55,J55,M55,P55,S55,V55,Y55,AB55,AE55,AH55)*15</f>
        <v>30</v>
      </c>
      <c r="AL55" s="108">
        <f>SUM(H55,K55,N55,Q55,T55,W55,Z55,AC55,AF55,AI55)</f>
        <v>2</v>
      </c>
    </row>
    <row r="56" spans="1:38" ht="12.6" customHeight="1" thickBot="1" x14ac:dyDescent="0.3">
      <c r="A56" s="259" t="s">
        <v>343</v>
      </c>
      <c r="B56" s="260"/>
      <c r="C56" s="260"/>
      <c r="D56" s="260"/>
      <c r="E56" s="260"/>
      <c r="F56" s="261"/>
      <c r="G56" s="115">
        <f>SUM(G47:G55)</f>
        <v>0</v>
      </c>
      <c r="H56" s="116">
        <f>SUM(H47:H55)</f>
        <v>0</v>
      </c>
      <c r="I56" s="117"/>
      <c r="J56" s="115">
        <f>SUM(J47:J55)</f>
        <v>0</v>
      </c>
      <c r="K56" s="116">
        <f>SUM(K47:K55)</f>
        <v>0</v>
      </c>
      <c r="L56" s="117"/>
      <c r="M56" s="115">
        <f>SUM(M47:M55)</f>
        <v>2</v>
      </c>
      <c r="N56" s="116">
        <f>SUM(N47:N55)</f>
        <v>2</v>
      </c>
      <c r="O56" s="117"/>
      <c r="P56" s="115">
        <f>SUM(P47:P55)</f>
        <v>0</v>
      </c>
      <c r="Q56" s="116">
        <f>SUM(Q47:Q55)</f>
        <v>0</v>
      </c>
      <c r="R56" s="117"/>
      <c r="S56" s="115">
        <f>SUM(S47:S55)</f>
        <v>0</v>
      </c>
      <c r="T56" s="116">
        <f>SUM(T47:T55)</f>
        <v>0</v>
      </c>
      <c r="U56" s="117"/>
      <c r="V56" s="115">
        <f>SUM(V47:V55)</f>
        <v>1</v>
      </c>
      <c r="W56" s="116">
        <f>SUM(W47:W55)</f>
        <v>2</v>
      </c>
      <c r="X56" s="117"/>
      <c r="Y56" s="115">
        <f>SUM(Y47:Y55)</f>
        <v>2</v>
      </c>
      <c r="Z56" s="116">
        <f>SUM(Z47:Z55)</f>
        <v>4</v>
      </c>
      <c r="AA56" s="117"/>
      <c r="AB56" s="115">
        <f>SUM(AB47:AB55)</f>
        <v>2</v>
      </c>
      <c r="AC56" s="116">
        <f>SUM(AC47:AC55)</f>
        <v>4</v>
      </c>
      <c r="AD56" s="117"/>
      <c r="AE56" s="115">
        <f>SUM(AE47:AE55)</f>
        <v>3</v>
      </c>
      <c r="AF56" s="116">
        <f>SUM(AF47:AF55)</f>
        <v>8</v>
      </c>
      <c r="AG56" s="117"/>
      <c r="AH56" s="118">
        <f>SUM(AH47:AH55)</f>
        <v>2</v>
      </c>
      <c r="AI56" s="119">
        <f>SUM(AI47:AI55)</f>
        <v>4</v>
      </c>
      <c r="AJ56" s="120"/>
      <c r="AK56" s="121">
        <f>SUM(AK47:AK55)</f>
        <v>180</v>
      </c>
      <c r="AL56" s="138">
        <f>SUM(AL47:AL55)</f>
        <v>24</v>
      </c>
    </row>
    <row r="57" spans="1:38" ht="12.6" customHeight="1" thickBot="1" x14ac:dyDescent="0.3">
      <c r="A57" s="264" t="s">
        <v>315</v>
      </c>
      <c r="B57" s="265"/>
      <c r="C57" s="265"/>
      <c r="D57" s="265"/>
      <c r="E57" s="265"/>
      <c r="F57" s="265"/>
      <c r="G57" s="265"/>
      <c r="H57" s="265"/>
      <c r="I57" s="265"/>
      <c r="J57" s="265"/>
      <c r="K57" s="265"/>
      <c r="L57" s="265"/>
      <c r="M57" s="265"/>
      <c r="N57" s="265"/>
      <c r="O57" s="265"/>
      <c r="P57" s="265"/>
      <c r="Q57" s="265"/>
      <c r="R57" s="265"/>
      <c r="S57" s="265"/>
      <c r="T57" s="265"/>
      <c r="U57" s="265"/>
      <c r="V57" s="265"/>
      <c r="W57" s="265"/>
      <c r="X57" s="265"/>
      <c r="Y57" s="265"/>
      <c r="Z57" s="265"/>
      <c r="AA57" s="265"/>
      <c r="AB57" s="265"/>
      <c r="AC57" s="265"/>
      <c r="AD57" s="265"/>
      <c r="AE57" s="265"/>
      <c r="AF57" s="265"/>
      <c r="AG57" s="265"/>
      <c r="AH57" s="265"/>
      <c r="AI57" s="265"/>
      <c r="AJ57" s="265"/>
      <c r="AK57" s="265"/>
      <c r="AL57" s="266"/>
    </row>
    <row r="58" spans="1:38" ht="12.6" customHeight="1" x14ac:dyDescent="0.25">
      <c r="A58" s="151" t="s">
        <v>344</v>
      </c>
      <c r="B58" s="211" t="s">
        <v>316</v>
      </c>
      <c r="C58" s="16"/>
      <c r="D58" s="40" t="s">
        <v>213</v>
      </c>
      <c r="E58" s="40" t="s">
        <v>37</v>
      </c>
      <c r="F58" s="41" t="s">
        <v>230</v>
      </c>
      <c r="G58" s="15"/>
      <c r="H58" s="16"/>
      <c r="I58" s="17"/>
      <c r="J58" s="15">
        <v>2</v>
      </c>
      <c r="K58" s="16">
        <v>1</v>
      </c>
      <c r="L58" s="17" t="s">
        <v>37</v>
      </c>
      <c r="M58" s="15"/>
      <c r="N58" s="16"/>
      <c r="O58" s="17"/>
      <c r="P58" s="15"/>
      <c r="Q58" s="16"/>
      <c r="R58" s="17"/>
      <c r="S58" s="15"/>
      <c r="T58" s="16"/>
      <c r="U58" s="17"/>
      <c r="V58" s="15"/>
      <c r="W58" s="16"/>
      <c r="X58" s="17"/>
      <c r="Y58" s="15"/>
      <c r="Z58" s="16"/>
      <c r="AA58" s="17"/>
      <c r="AB58" s="15"/>
      <c r="AC58" s="16"/>
      <c r="AD58" s="17"/>
      <c r="AE58" s="15"/>
      <c r="AF58" s="16"/>
      <c r="AG58" s="17"/>
      <c r="AH58" s="18"/>
      <c r="AI58" s="19"/>
      <c r="AJ58" s="20"/>
      <c r="AK58" s="89">
        <f t="shared" ref="AK58:AK65" si="6">SUM(G58,J58,M58,P58,S58,V58,Y58,AB58,AE58,AH58)*15</f>
        <v>30</v>
      </c>
      <c r="AL58" s="105">
        <f t="shared" ref="AL58:AL62" si="7">SUM(H58,K58,N58,Q58,T58,W58,Z58,AC58,AF58,AI58)</f>
        <v>1</v>
      </c>
    </row>
    <row r="59" spans="1:38" ht="12.6" customHeight="1" x14ac:dyDescent="0.25">
      <c r="A59" s="148" t="s">
        <v>24</v>
      </c>
      <c r="B59" s="212" t="s">
        <v>317</v>
      </c>
      <c r="C59" s="24"/>
      <c r="D59" s="42" t="s">
        <v>213</v>
      </c>
      <c r="E59" s="42" t="s">
        <v>37</v>
      </c>
      <c r="F59" s="43" t="s">
        <v>230</v>
      </c>
      <c r="G59" s="23"/>
      <c r="H59" s="24"/>
      <c r="I59" s="25"/>
      <c r="J59" s="23"/>
      <c r="K59" s="24"/>
      <c r="L59" s="25"/>
      <c r="M59" s="23">
        <v>2</v>
      </c>
      <c r="N59" s="24">
        <v>1</v>
      </c>
      <c r="O59" s="25" t="s">
        <v>37</v>
      </c>
      <c r="P59" s="23"/>
      <c r="Q59" s="24"/>
      <c r="R59" s="25"/>
      <c r="S59" s="23"/>
      <c r="T59" s="24"/>
      <c r="U59" s="25"/>
      <c r="V59" s="23"/>
      <c r="W59" s="24"/>
      <c r="X59" s="25"/>
      <c r="Y59" s="23"/>
      <c r="Z59" s="24"/>
      <c r="AA59" s="25"/>
      <c r="AB59" s="23"/>
      <c r="AC59" s="24"/>
      <c r="AD59" s="25"/>
      <c r="AE59" s="23"/>
      <c r="AF59" s="24"/>
      <c r="AG59" s="25"/>
      <c r="AH59" s="26"/>
      <c r="AI59" s="27"/>
      <c r="AJ59" s="28"/>
      <c r="AK59" s="90">
        <f t="shared" si="6"/>
        <v>30</v>
      </c>
      <c r="AL59" s="107">
        <f t="shared" si="7"/>
        <v>1</v>
      </c>
    </row>
    <row r="60" spans="1:38" ht="12.6" customHeight="1" x14ac:dyDescent="0.25">
      <c r="A60" s="148" t="s">
        <v>17</v>
      </c>
      <c r="B60" s="212" t="s">
        <v>318</v>
      </c>
      <c r="C60" s="24"/>
      <c r="D60" s="42" t="s">
        <v>213</v>
      </c>
      <c r="E60" s="42" t="s">
        <v>37</v>
      </c>
      <c r="F60" s="43" t="s">
        <v>230</v>
      </c>
      <c r="G60" s="23"/>
      <c r="H60" s="24"/>
      <c r="I60" s="25"/>
      <c r="J60" s="23"/>
      <c r="K60" s="24"/>
      <c r="L60" s="25"/>
      <c r="M60" s="23"/>
      <c r="N60" s="24"/>
      <c r="O60" s="25"/>
      <c r="P60" s="23">
        <v>2</v>
      </c>
      <c r="Q60" s="24">
        <v>1</v>
      </c>
      <c r="R60" s="25" t="s">
        <v>37</v>
      </c>
      <c r="S60" s="23"/>
      <c r="T60" s="24"/>
      <c r="U60" s="25"/>
      <c r="V60" s="23"/>
      <c r="W60" s="24"/>
      <c r="X60" s="25"/>
      <c r="Y60" s="23"/>
      <c r="Z60" s="24"/>
      <c r="AA60" s="25"/>
      <c r="AB60" s="23"/>
      <c r="AC60" s="24"/>
      <c r="AD60" s="25"/>
      <c r="AE60" s="23"/>
      <c r="AF60" s="24"/>
      <c r="AG60" s="25"/>
      <c r="AH60" s="26"/>
      <c r="AI60" s="27"/>
      <c r="AJ60" s="28"/>
      <c r="AK60" s="90">
        <f t="shared" si="6"/>
        <v>30</v>
      </c>
      <c r="AL60" s="107">
        <f t="shared" si="7"/>
        <v>1</v>
      </c>
    </row>
    <row r="61" spans="1:38" ht="12.6" customHeight="1" x14ac:dyDescent="0.25">
      <c r="A61" s="148" t="s">
        <v>26</v>
      </c>
      <c r="B61" s="212" t="s">
        <v>319</v>
      </c>
      <c r="C61" s="24"/>
      <c r="D61" s="42" t="s">
        <v>213</v>
      </c>
      <c r="E61" s="42" t="s">
        <v>37</v>
      </c>
      <c r="F61" s="43" t="s">
        <v>230</v>
      </c>
      <c r="G61" s="23"/>
      <c r="H61" s="24"/>
      <c r="I61" s="25"/>
      <c r="J61" s="23"/>
      <c r="K61" s="24"/>
      <c r="L61" s="25"/>
      <c r="M61" s="23"/>
      <c r="N61" s="24"/>
      <c r="O61" s="25"/>
      <c r="P61" s="23"/>
      <c r="Q61" s="24"/>
      <c r="R61" s="25"/>
      <c r="S61" s="23">
        <v>2</v>
      </c>
      <c r="T61" s="24">
        <v>1</v>
      </c>
      <c r="U61" s="25" t="s">
        <v>37</v>
      </c>
      <c r="V61" s="23"/>
      <c r="W61" s="24"/>
      <c r="X61" s="25"/>
      <c r="Y61" s="23"/>
      <c r="Z61" s="24"/>
      <c r="AA61" s="25"/>
      <c r="AB61" s="23"/>
      <c r="AC61" s="24"/>
      <c r="AD61" s="25"/>
      <c r="AE61" s="23"/>
      <c r="AF61" s="24"/>
      <c r="AG61" s="25"/>
      <c r="AH61" s="26"/>
      <c r="AI61" s="27"/>
      <c r="AJ61" s="28"/>
      <c r="AK61" s="90">
        <f t="shared" si="6"/>
        <v>30</v>
      </c>
      <c r="AL61" s="107">
        <f t="shared" si="7"/>
        <v>1</v>
      </c>
    </row>
    <row r="62" spans="1:38" ht="12.6" customHeight="1" x14ac:dyDescent="0.25">
      <c r="A62" s="148" t="s">
        <v>320</v>
      </c>
      <c r="B62" s="212" t="s">
        <v>321</v>
      </c>
      <c r="C62" s="24"/>
      <c r="D62" s="42" t="s">
        <v>213</v>
      </c>
      <c r="E62" s="42" t="s">
        <v>37</v>
      </c>
      <c r="F62" s="43" t="s">
        <v>230</v>
      </c>
      <c r="G62" s="23"/>
      <c r="H62" s="24"/>
      <c r="I62" s="25"/>
      <c r="J62" s="23">
        <v>1</v>
      </c>
      <c r="K62" s="24">
        <v>1</v>
      </c>
      <c r="L62" s="25" t="s">
        <v>37</v>
      </c>
      <c r="M62" s="23">
        <v>1</v>
      </c>
      <c r="N62" s="24">
        <v>1</v>
      </c>
      <c r="O62" s="25" t="s">
        <v>37</v>
      </c>
      <c r="P62" s="23">
        <v>1</v>
      </c>
      <c r="Q62" s="24">
        <v>1</v>
      </c>
      <c r="R62" s="25" t="s">
        <v>37</v>
      </c>
      <c r="S62" s="23">
        <v>1</v>
      </c>
      <c r="T62" s="24">
        <v>1</v>
      </c>
      <c r="U62" s="25" t="s">
        <v>37</v>
      </c>
      <c r="V62" s="23"/>
      <c r="W62" s="24"/>
      <c r="X62" s="25"/>
      <c r="Y62" s="23"/>
      <c r="Z62" s="24"/>
      <c r="AA62" s="25"/>
      <c r="AB62" s="23"/>
      <c r="AC62" s="24"/>
      <c r="AD62" s="25"/>
      <c r="AE62" s="23"/>
      <c r="AF62" s="24"/>
      <c r="AG62" s="25"/>
      <c r="AH62" s="26"/>
      <c r="AI62" s="27"/>
      <c r="AJ62" s="28"/>
      <c r="AK62" s="90">
        <f t="shared" si="6"/>
        <v>60</v>
      </c>
      <c r="AL62" s="107">
        <f t="shared" si="7"/>
        <v>4</v>
      </c>
    </row>
    <row r="63" spans="1:38" ht="12.6" customHeight="1" x14ac:dyDescent="0.25">
      <c r="A63" s="148" t="s">
        <v>694</v>
      </c>
      <c r="B63" s="212" t="s">
        <v>703</v>
      </c>
      <c r="C63" s="24"/>
      <c r="D63" s="42" t="s">
        <v>213</v>
      </c>
      <c r="E63" s="42" t="s">
        <v>37</v>
      </c>
      <c r="F63" s="43" t="s">
        <v>230</v>
      </c>
      <c r="G63" s="23"/>
      <c r="H63" s="24"/>
      <c r="I63" s="25"/>
      <c r="J63" s="23"/>
      <c r="K63" s="24"/>
      <c r="L63" s="25"/>
      <c r="M63" s="23"/>
      <c r="N63" s="24"/>
      <c r="O63" s="25"/>
      <c r="P63" s="23"/>
      <c r="Q63" s="24"/>
      <c r="R63" s="25"/>
      <c r="S63" s="23">
        <v>4</v>
      </c>
      <c r="T63" s="24">
        <v>2</v>
      </c>
      <c r="U63" s="25" t="s">
        <v>37</v>
      </c>
      <c r="V63" s="23">
        <v>4</v>
      </c>
      <c r="W63" s="24">
        <v>2</v>
      </c>
      <c r="X63" s="25" t="s">
        <v>37</v>
      </c>
      <c r="Y63" s="23"/>
      <c r="Z63" s="24"/>
      <c r="AA63" s="25"/>
      <c r="AB63" s="23"/>
      <c r="AC63" s="24"/>
      <c r="AD63" s="25"/>
      <c r="AE63" s="23"/>
      <c r="AF63" s="24"/>
      <c r="AG63" s="25"/>
      <c r="AH63" s="26"/>
      <c r="AI63" s="27"/>
      <c r="AJ63" s="28"/>
      <c r="AK63" s="90">
        <f t="shared" si="6"/>
        <v>120</v>
      </c>
      <c r="AL63" s="107">
        <f>SUM(H63,K63,N63,Q63,T63,W63,Z63,AC63,AF63,AI63)</f>
        <v>4</v>
      </c>
    </row>
    <row r="64" spans="1:38" ht="12.6" customHeight="1" x14ac:dyDescent="0.25">
      <c r="A64" s="148" t="s">
        <v>964</v>
      </c>
      <c r="B64" s="212" t="s">
        <v>1112</v>
      </c>
      <c r="C64" s="24"/>
      <c r="D64" s="42" t="s">
        <v>213</v>
      </c>
      <c r="E64" s="42" t="s">
        <v>37</v>
      </c>
      <c r="F64" s="43" t="s">
        <v>230</v>
      </c>
      <c r="G64" s="23"/>
      <c r="H64" s="24"/>
      <c r="I64" s="25"/>
      <c r="J64" s="23"/>
      <c r="K64" s="24"/>
      <c r="L64" s="25"/>
      <c r="M64" s="23"/>
      <c r="N64" s="24"/>
      <c r="O64" s="25"/>
      <c r="P64" s="23"/>
      <c r="Q64" s="24"/>
      <c r="R64" s="25"/>
      <c r="S64" s="23"/>
      <c r="T64" s="24"/>
      <c r="U64" s="25"/>
      <c r="V64" s="23"/>
      <c r="W64" s="24"/>
      <c r="X64" s="25"/>
      <c r="Y64" s="23">
        <v>4</v>
      </c>
      <c r="Z64" s="24">
        <v>2</v>
      </c>
      <c r="AA64" s="25" t="s">
        <v>37</v>
      </c>
      <c r="AB64" s="23"/>
      <c r="AC64" s="24"/>
      <c r="AD64" s="25"/>
      <c r="AE64" s="23"/>
      <c r="AF64" s="24"/>
      <c r="AG64" s="25"/>
      <c r="AH64" s="26"/>
      <c r="AI64" s="27"/>
      <c r="AJ64" s="28"/>
      <c r="AK64" s="90">
        <f t="shared" si="6"/>
        <v>60</v>
      </c>
      <c r="AL64" s="107">
        <f>SUM(H64,K64,N64,Q64,T64,W64,Z64,AC64,AF64,AI64)</f>
        <v>2</v>
      </c>
    </row>
    <row r="65" spans="1:44" ht="12.6" customHeight="1" thickBot="1" x14ac:dyDescent="0.3">
      <c r="A65" s="152" t="s">
        <v>695</v>
      </c>
      <c r="B65" s="234" t="s">
        <v>704</v>
      </c>
      <c r="C65" s="31"/>
      <c r="D65" s="44" t="s">
        <v>213</v>
      </c>
      <c r="E65" s="44" t="s">
        <v>37</v>
      </c>
      <c r="F65" s="45" t="s">
        <v>230</v>
      </c>
      <c r="G65" s="30"/>
      <c r="H65" s="31"/>
      <c r="I65" s="32"/>
      <c r="J65" s="30"/>
      <c r="K65" s="31"/>
      <c r="L65" s="32"/>
      <c r="M65" s="30"/>
      <c r="N65" s="31"/>
      <c r="O65" s="32"/>
      <c r="P65" s="30"/>
      <c r="Q65" s="31"/>
      <c r="R65" s="32"/>
      <c r="S65" s="30"/>
      <c r="T65" s="31"/>
      <c r="U65" s="32"/>
      <c r="V65" s="30"/>
      <c r="W65" s="31"/>
      <c r="X65" s="32"/>
      <c r="Y65" s="30"/>
      <c r="Z65" s="31"/>
      <c r="AA65" s="32"/>
      <c r="AB65" s="30">
        <v>4</v>
      </c>
      <c r="AC65" s="31">
        <v>2</v>
      </c>
      <c r="AD65" s="32" t="s">
        <v>37</v>
      </c>
      <c r="AE65" s="30">
        <v>4</v>
      </c>
      <c r="AF65" s="31">
        <v>2</v>
      </c>
      <c r="AG65" s="32" t="s">
        <v>37</v>
      </c>
      <c r="AH65" s="33"/>
      <c r="AI65" s="34"/>
      <c r="AJ65" s="35"/>
      <c r="AK65" s="93">
        <f t="shared" si="6"/>
        <v>120</v>
      </c>
      <c r="AL65" s="110">
        <f>SUM(H65,K65,N65,Q65,T65,W65,Z65,AC65,AF65,AI65)</f>
        <v>4</v>
      </c>
    </row>
    <row r="66" spans="1:44" ht="12.6" customHeight="1" thickBot="1" x14ac:dyDescent="0.3">
      <c r="A66" s="264" t="s">
        <v>326</v>
      </c>
      <c r="B66" s="265"/>
      <c r="C66" s="265"/>
      <c r="D66" s="265"/>
      <c r="E66" s="265"/>
      <c r="F66" s="265"/>
      <c r="G66" s="265"/>
      <c r="H66" s="265"/>
      <c r="I66" s="265"/>
      <c r="J66" s="265"/>
      <c r="K66" s="265"/>
      <c r="L66" s="265"/>
      <c r="M66" s="265"/>
      <c r="N66" s="265"/>
      <c r="O66" s="265"/>
      <c r="P66" s="265"/>
      <c r="Q66" s="265"/>
      <c r="R66" s="265"/>
      <c r="S66" s="265"/>
      <c r="T66" s="265"/>
      <c r="U66" s="265"/>
      <c r="V66" s="265"/>
      <c r="W66" s="265"/>
      <c r="X66" s="265"/>
      <c r="Y66" s="265"/>
      <c r="Z66" s="265"/>
      <c r="AA66" s="265"/>
      <c r="AB66" s="265"/>
      <c r="AC66" s="265"/>
      <c r="AD66" s="265"/>
      <c r="AE66" s="265"/>
      <c r="AF66" s="265"/>
      <c r="AG66" s="265"/>
      <c r="AH66" s="265"/>
      <c r="AI66" s="265"/>
      <c r="AJ66" s="265"/>
      <c r="AK66" s="265"/>
      <c r="AL66" s="266"/>
    </row>
    <row r="67" spans="1:44" ht="12.6" customHeight="1" x14ac:dyDescent="0.25">
      <c r="A67" s="151" t="s">
        <v>696</v>
      </c>
      <c r="B67" s="211" t="s">
        <v>705</v>
      </c>
      <c r="C67" s="16" t="s">
        <v>229</v>
      </c>
      <c r="D67" s="40" t="s">
        <v>212</v>
      </c>
      <c r="E67" s="40" t="s">
        <v>37</v>
      </c>
      <c r="F67" s="41" t="s">
        <v>230</v>
      </c>
      <c r="G67" s="15"/>
      <c r="H67" s="16"/>
      <c r="I67" s="17"/>
      <c r="J67" s="15"/>
      <c r="K67" s="16"/>
      <c r="L67" s="17"/>
      <c r="M67" s="15"/>
      <c r="N67" s="16"/>
      <c r="O67" s="17"/>
      <c r="P67" s="15"/>
      <c r="Q67" s="16"/>
      <c r="R67" s="17"/>
      <c r="S67" s="15"/>
      <c r="T67" s="16"/>
      <c r="U67" s="17"/>
      <c r="V67" s="15"/>
      <c r="W67" s="16"/>
      <c r="X67" s="17"/>
      <c r="Y67" s="15"/>
      <c r="Z67" s="16"/>
      <c r="AA67" s="17"/>
      <c r="AB67" s="15"/>
      <c r="AC67" s="16"/>
      <c r="AD67" s="17"/>
      <c r="AE67" s="15"/>
      <c r="AF67" s="16"/>
      <c r="AG67" s="17"/>
      <c r="AH67" s="18">
        <v>6</v>
      </c>
      <c r="AI67" s="19">
        <v>12</v>
      </c>
      <c r="AJ67" s="20" t="s">
        <v>37</v>
      </c>
      <c r="AK67" s="89">
        <f t="shared" ref="AK67:AK70" si="8">SUM(G67,J67,M67,P67,S67,V67,Y67,AB67,AE67,AH67)*15</f>
        <v>90</v>
      </c>
      <c r="AL67" s="105">
        <f>SUM(H67,K67,N67,Q67,T67,W67,Z67,AC67,AF67,AI67)</f>
        <v>12</v>
      </c>
    </row>
    <row r="68" spans="1:44" ht="12.6" customHeight="1" x14ac:dyDescent="0.25">
      <c r="A68" s="148" t="s">
        <v>902</v>
      </c>
      <c r="B68" s="241" t="s">
        <v>903</v>
      </c>
      <c r="C68" s="161" t="s">
        <v>229</v>
      </c>
      <c r="D68" s="162" t="s">
        <v>212</v>
      </c>
      <c r="E68" s="162" t="s">
        <v>37</v>
      </c>
      <c r="F68" s="163" t="s">
        <v>230</v>
      </c>
      <c r="G68" s="164"/>
      <c r="H68" s="161"/>
      <c r="I68" s="165"/>
      <c r="J68" s="164"/>
      <c r="K68" s="161"/>
      <c r="L68" s="165"/>
      <c r="M68" s="164"/>
      <c r="N68" s="161"/>
      <c r="O68" s="165"/>
      <c r="P68" s="164"/>
      <c r="Q68" s="161"/>
      <c r="R68" s="165"/>
      <c r="S68" s="164"/>
      <c r="T68" s="161"/>
      <c r="U68" s="165"/>
      <c r="V68" s="164"/>
      <c r="W68" s="161"/>
      <c r="X68" s="165"/>
      <c r="Y68" s="164"/>
      <c r="Z68" s="161"/>
      <c r="AA68" s="165"/>
      <c r="AB68" s="164"/>
      <c r="AC68" s="161"/>
      <c r="AD68" s="165"/>
      <c r="AE68" s="164"/>
      <c r="AF68" s="161"/>
      <c r="AG68" s="165"/>
      <c r="AH68" s="166">
        <v>2</v>
      </c>
      <c r="AI68" s="167">
        <v>4</v>
      </c>
      <c r="AJ68" s="168" t="s">
        <v>37</v>
      </c>
      <c r="AK68" s="127">
        <f t="shared" si="8"/>
        <v>30</v>
      </c>
      <c r="AL68" s="141">
        <f>SUM(H68,K68,N68,Q68,T68,W68,Z68,AC68,AF68,AI68)</f>
        <v>4</v>
      </c>
    </row>
    <row r="69" spans="1:44" ht="12.6" customHeight="1" x14ac:dyDescent="0.25">
      <c r="A69" s="148" t="s">
        <v>25</v>
      </c>
      <c r="B69" s="212" t="s">
        <v>345</v>
      </c>
      <c r="C69" s="24" t="s">
        <v>229</v>
      </c>
      <c r="D69" s="42" t="s">
        <v>213</v>
      </c>
      <c r="E69" s="42" t="s">
        <v>217</v>
      </c>
      <c r="F69" s="43">
        <v>45</v>
      </c>
      <c r="G69" s="23"/>
      <c r="H69" s="24"/>
      <c r="I69" s="25"/>
      <c r="J69" s="23"/>
      <c r="K69" s="24"/>
      <c r="L69" s="25"/>
      <c r="M69" s="23"/>
      <c r="N69" s="24"/>
      <c r="O69" s="25"/>
      <c r="P69" s="23"/>
      <c r="Q69" s="24"/>
      <c r="R69" s="25"/>
      <c r="S69" s="23"/>
      <c r="T69" s="24"/>
      <c r="U69" s="25"/>
      <c r="V69" s="23"/>
      <c r="W69" s="24"/>
      <c r="X69" s="25"/>
      <c r="Y69" s="23"/>
      <c r="Z69" s="24"/>
      <c r="AA69" s="25"/>
      <c r="AB69" s="23"/>
      <c r="AC69" s="24"/>
      <c r="AD69" s="25"/>
      <c r="AE69" s="23"/>
      <c r="AF69" s="24"/>
      <c r="AG69" s="25"/>
      <c r="AH69" s="26">
        <v>2</v>
      </c>
      <c r="AI69" s="27">
        <v>2</v>
      </c>
      <c r="AJ69" s="28" t="s">
        <v>37</v>
      </c>
      <c r="AK69" s="90">
        <f t="shared" si="8"/>
        <v>30</v>
      </c>
      <c r="AL69" s="107">
        <f>SUM(H69,K69,N69,Q69,T69,W69,Z69,AC69,AF69,AI69)</f>
        <v>2</v>
      </c>
    </row>
    <row r="70" spans="1:44" ht="12.6" customHeight="1" thickBot="1" x14ac:dyDescent="0.3">
      <c r="A70" s="152" t="s">
        <v>18</v>
      </c>
      <c r="B70" s="234" t="s">
        <v>346</v>
      </c>
      <c r="C70" s="31" t="s">
        <v>229</v>
      </c>
      <c r="D70" s="44" t="s">
        <v>212</v>
      </c>
      <c r="E70" s="44" t="s">
        <v>37</v>
      </c>
      <c r="F70" s="45"/>
      <c r="G70" s="30"/>
      <c r="H70" s="31"/>
      <c r="I70" s="32"/>
      <c r="J70" s="30"/>
      <c r="K70" s="31"/>
      <c r="L70" s="32"/>
      <c r="M70" s="30"/>
      <c r="N70" s="31"/>
      <c r="O70" s="32"/>
      <c r="P70" s="30"/>
      <c r="Q70" s="31"/>
      <c r="R70" s="32"/>
      <c r="S70" s="30"/>
      <c r="T70" s="31"/>
      <c r="U70" s="32"/>
      <c r="V70" s="30"/>
      <c r="W70" s="31"/>
      <c r="X70" s="32"/>
      <c r="Y70" s="30"/>
      <c r="Z70" s="31"/>
      <c r="AA70" s="32"/>
      <c r="AB70" s="30"/>
      <c r="AC70" s="31"/>
      <c r="AD70" s="32"/>
      <c r="AE70" s="30"/>
      <c r="AF70" s="31"/>
      <c r="AG70" s="32"/>
      <c r="AH70" s="33">
        <v>0</v>
      </c>
      <c r="AI70" s="34">
        <v>2</v>
      </c>
      <c r="AJ70" s="35" t="s">
        <v>37</v>
      </c>
      <c r="AK70" s="93">
        <f t="shared" si="8"/>
        <v>0</v>
      </c>
      <c r="AL70" s="110">
        <f>SUM(H70,K70,N70,Q70,T70,W70,Z70,AC70,AF70,AI70)</f>
        <v>2</v>
      </c>
    </row>
    <row r="71" spans="1:44" ht="12.6" customHeight="1" thickBot="1" x14ac:dyDescent="0.3">
      <c r="A71" s="259" t="s">
        <v>329</v>
      </c>
      <c r="B71" s="260"/>
      <c r="C71" s="260"/>
      <c r="D71" s="260"/>
      <c r="E71" s="260"/>
      <c r="F71" s="261"/>
      <c r="G71" s="115">
        <f>SUM(G58:G65,G67:G70)</f>
        <v>0</v>
      </c>
      <c r="H71" s="116">
        <f>SUM(H58:H65,H67:H70)</f>
        <v>0</v>
      </c>
      <c r="I71" s="117"/>
      <c r="J71" s="115">
        <f t="shared" ref="J71:K71" si="9">SUM(J58:J65,J67:J70)</f>
        <v>3</v>
      </c>
      <c r="K71" s="116">
        <f t="shared" si="9"/>
        <v>2</v>
      </c>
      <c r="L71" s="117"/>
      <c r="M71" s="115">
        <f t="shared" ref="M71:N71" si="10">SUM(M58:M65,M67:M70)</f>
        <v>3</v>
      </c>
      <c r="N71" s="116">
        <f t="shared" si="10"/>
        <v>2</v>
      </c>
      <c r="O71" s="117"/>
      <c r="P71" s="115">
        <f t="shared" ref="P71:Q71" si="11">SUM(P58:P65,P67:P70)</f>
        <v>3</v>
      </c>
      <c r="Q71" s="116">
        <f t="shared" si="11"/>
        <v>2</v>
      </c>
      <c r="R71" s="117"/>
      <c r="S71" s="115">
        <f t="shared" ref="S71:T71" si="12">SUM(S58:S65,S67:S70)</f>
        <v>7</v>
      </c>
      <c r="T71" s="116">
        <f t="shared" si="12"/>
        <v>4</v>
      </c>
      <c r="U71" s="117"/>
      <c r="V71" s="115">
        <f t="shared" ref="V71:W71" si="13">SUM(V58:V65,V67:V70)</f>
        <v>4</v>
      </c>
      <c r="W71" s="116">
        <f t="shared" si="13"/>
        <v>2</v>
      </c>
      <c r="X71" s="117"/>
      <c r="Y71" s="115">
        <f t="shared" ref="Y71:Z71" si="14">SUM(Y58:Y65,Y67:Y70)</f>
        <v>4</v>
      </c>
      <c r="Z71" s="116">
        <f t="shared" si="14"/>
        <v>2</v>
      </c>
      <c r="AA71" s="117"/>
      <c r="AB71" s="115">
        <f t="shared" ref="AB71:AC71" si="15">SUM(AB58:AB65,AB67:AB70)</f>
        <v>4</v>
      </c>
      <c r="AC71" s="116">
        <f t="shared" si="15"/>
        <v>2</v>
      </c>
      <c r="AD71" s="117"/>
      <c r="AE71" s="115">
        <f t="shared" ref="AE71" si="16">SUM(AE58:AE65,AE67:AE70)</f>
        <v>4</v>
      </c>
      <c r="AF71" s="116">
        <f>SUM(AF58:AF65,AF67:AF70)</f>
        <v>2</v>
      </c>
      <c r="AG71" s="117"/>
      <c r="AH71" s="118">
        <f>SUM(AH58:AH65,AH67:AH70)</f>
        <v>10</v>
      </c>
      <c r="AI71" s="119">
        <f>SUM(AI58:AI65,AI67:AI70)</f>
        <v>20</v>
      </c>
      <c r="AJ71" s="120"/>
      <c r="AK71" s="121">
        <f>SUM(AK58:AK65,AK67:AK70)</f>
        <v>630</v>
      </c>
      <c r="AL71" s="138">
        <f>SUM(AL58:AL65,AL67:AL70)</f>
        <v>38</v>
      </c>
    </row>
    <row r="72" spans="1:44" ht="12.6" customHeight="1" thickBot="1" x14ac:dyDescent="0.3">
      <c r="A72" s="259" t="s">
        <v>330</v>
      </c>
      <c r="B72" s="260"/>
      <c r="C72" s="260"/>
      <c r="D72" s="260"/>
      <c r="E72" s="260"/>
      <c r="F72" s="261"/>
      <c r="G72" s="115">
        <f>SUM(G45,G56,G71)</f>
        <v>0</v>
      </c>
      <c r="H72" s="116">
        <f>SUM(H45,H56,H71)</f>
        <v>0</v>
      </c>
      <c r="I72" s="117"/>
      <c r="J72" s="115">
        <f t="shared" ref="J72:K72" si="17">SUM(J45,J56,J71)</f>
        <v>7</v>
      </c>
      <c r="K72" s="116">
        <f t="shared" si="17"/>
        <v>8</v>
      </c>
      <c r="L72" s="117"/>
      <c r="M72" s="115">
        <f t="shared" ref="M72:N72" si="18">SUM(M45,M56,M71)</f>
        <v>7</v>
      </c>
      <c r="N72" s="116">
        <f t="shared" si="18"/>
        <v>6</v>
      </c>
      <c r="O72" s="117"/>
      <c r="P72" s="115">
        <f t="shared" ref="P72:Q72" si="19">SUM(P45,P56,P71)</f>
        <v>7</v>
      </c>
      <c r="Q72" s="116">
        <f t="shared" si="19"/>
        <v>7</v>
      </c>
      <c r="R72" s="117"/>
      <c r="S72" s="115">
        <f t="shared" ref="S72:T72" si="20">SUM(S45,S56,S71)</f>
        <v>9</v>
      </c>
      <c r="T72" s="116">
        <f t="shared" si="20"/>
        <v>7</v>
      </c>
      <c r="U72" s="117"/>
      <c r="V72" s="115">
        <f t="shared" ref="V72:W72" si="21">SUM(V45,V56,V71)</f>
        <v>7</v>
      </c>
      <c r="W72" s="116">
        <f t="shared" si="21"/>
        <v>6</v>
      </c>
      <c r="X72" s="117"/>
      <c r="Y72" s="115">
        <f t="shared" ref="Y72:Z72" si="22">SUM(Y45,Y56,Y71)</f>
        <v>8</v>
      </c>
      <c r="Z72" s="116">
        <f t="shared" si="22"/>
        <v>8</v>
      </c>
      <c r="AA72" s="117"/>
      <c r="AB72" s="115">
        <f t="shared" ref="AB72:AC72" si="23">SUM(AB45,AB56,AB71)</f>
        <v>9</v>
      </c>
      <c r="AC72" s="116">
        <f t="shared" si="23"/>
        <v>9</v>
      </c>
      <c r="AD72" s="117"/>
      <c r="AE72" s="115">
        <f t="shared" ref="AE72:AF72" si="24">SUM(AE45,AE56,AE71)</f>
        <v>10</v>
      </c>
      <c r="AF72" s="116">
        <f t="shared" si="24"/>
        <v>13</v>
      </c>
      <c r="AG72" s="117"/>
      <c r="AH72" s="118">
        <f>SUM(AH45,AH56,AH71)</f>
        <v>14</v>
      </c>
      <c r="AI72" s="119">
        <f>SUM(AI45,AI56,AI71)</f>
        <v>26</v>
      </c>
      <c r="AJ72" s="120"/>
      <c r="AK72" s="121">
        <f>SUM(AK45,AK56,,AK71)</f>
        <v>1170</v>
      </c>
      <c r="AL72" s="128">
        <f>SUM(AL45,AL56,AL71)</f>
        <v>90</v>
      </c>
    </row>
    <row r="73" spans="1:44" ht="12.6" customHeight="1" thickBot="1" x14ac:dyDescent="0.3">
      <c r="A73" s="262" t="s">
        <v>33</v>
      </c>
      <c r="B73" s="263"/>
      <c r="C73" s="263"/>
      <c r="D73" s="263"/>
      <c r="E73" s="263"/>
      <c r="F73" s="263"/>
      <c r="G73" s="131">
        <f>SUM(G28,G72)</f>
        <v>18.5</v>
      </c>
      <c r="H73" s="132">
        <f>SUM(H28,H72)</f>
        <v>29</v>
      </c>
      <c r="I73" s="133"/>
      <c r="J73" s="131">
        <f t="shared" ref="J73:K73" si="25">SUM(J28,J72)</f>
        <v>25.5</v>
      </c>
      <c r="K73" s="132">
        <f t="shared" si="25"/>
        <v>37</v>
      </c>
      <c r="L73" s="133"/>
      <c r="M73" s="131">
        <f t="shared" ref="M73:N73" si="26">SUM(M28,M72)</f>
        <v>23</v>
      </c>
      <c r="N73" s="132">
        <f t="shared" si="26"/>
        <v>28</v>
      </c>
      <c r="O73" s="133"/>
      <c r="P73" s="131">
        <f t="shared" ref="P73:Q73" si="27">SUM(P28,P72)</f>
        <v>22</v>
      </c>
      <c r="Q73" s="132">
        <f t="shared" si="27"/>
        <v>28</v>
      </c>
      <c r="R73" s="133"/>
      <c r="S73" s="131">
        <f t="shared" ref="S73:T73" si="28">SUM(S28,S72)</f>
        <v>25</v>
      </c>
      <c r="T73" s="132">
        <f t="shared" si="28"/>
        <v>31</v>
      </c>
      <c r="U73" s="133"/>
      <c r="V73" s="131">
        <f t="shared" ref="V73:W73" si="29">SUM(V28,V72)</f>
        <v>23</v>
      </c>
      <c r="W73" s="132">
        <f t="shared" si="29"/>
        <v>31</v>
      </c>
      <c r="X73" s="133"/>
      <c r="Y73" s="131">
        <f t="shared" ref="Y73:Z73" si="30">SUM(Y28,Y72)</f>
        <v>20.5</v>
      </c>
      <c r="Z73" s="132">
        <f t="shared" si="30"/>
        <v>30</v>
      </c>
      <c r="AA73" s="133"/>
      <c r="AB73" s="131">
        <f t="shared" ref="AB73:AC73" si="31">SUM(AB28,AB72)</f>
        <v>21.5</v>
      </c>
      <c r="AC73" s="132">
        <f t="shared" si="31"/>
        <v>33</v>
      </c>
      <c r="AD73" s="133"/>
      <c r="AE73" s="131">
        <f t="shared" ref="AE73" si="32">SUM(AE28,AE72)</f>
        <v>10.5</v>
      </c>
      <c r="AF73" s="132">
        <f>SUM(AF28,AF72)</f>
        <v>25</v>
      </c>
      <c r="AG73" s="133"/>
      <c r="AH73" s="136">
        <f>SUM(AH28,AH72)</f>
        <v>14</v>
      </c>
      <c r="AI73" s="134">
        <f>SUM(AI28,AI72)</f>
        <v>28</v>
      </c>
      <c r="AJ73" s="135"/>
      <c r="AK73" s="137">
        <f>SUM(AK28,AK72)</f>
        <v>3022.5</v>
      </c>
      <c r="AL73" s="137">
        <f>SUM(AL28,AL72)</f>
        <v>300</v>
      </c>
    </row>
    <row r="75" spans="1:44" ht="12" x14ac:dyDescent="0.2">
      <c r="A75" s="88" t="s">
        <v>265</v>
      </c>
    </row>
    <row r="77" spans="1:44" s="62" customFormat="1" ht="12" x14ac:dyDescent="0.2">
      <c r="A77" s="81" t="s">
        <v>231</v>
      </c>
      <c r="B77" s="81"/>
      <c r="C77" s="82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2"/>
      <c r="AM77" s="1"/>
      <c r="AN77" s="1"/>
      <c r="AO77" s="1"/>
      <c r="AP77" s="1"/>
      <c r="AQ77" s="1"/>
      <c r="AR77" s="1"/>
    </row>
    <row r="78" spans="1:44" s="62" customFormat="1" ht="12" x14ac:dyDescent="0.2">
      <c r="A78" s="81" t="s">
        <v>258</v>
      </c>
      <c r="B78" s="81"/>
      <c r="C78" s="82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2"/>
      <c r="AM78" s="1"/>
      <c r="AN78" s="1"/>
      <c r="AO78" s="1"/>
      <c r="AP78" s="1"/>
      <c r="AQ78" s="1"/>
      <c r="AR78" s="1"/>
    </row>
    <row r="79" spans="1:44" s="62" customFormat="1" ht="12" x14ac:dyDescent="0.2">
      <c r="A79" s="81" t="s">
        <v>259</v>
      </c>
      <c r="B79" s="81"/>
      <c r="C79" s="82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2"/>
      <c r="AM79" s="1"/>
      <c r="AN79" s="1"/>
      <c r="AO79" s="1"/>
      <c r="AP79" s="1"/>
      <c r="AQ79" s="1"/>
      <c r="AR79" s="1"/>
    </row>
    <row r="80" spans="1:44" s="62" customFormat="1" ht="12" x14ac:dyDescent="0.2">
      <c r="A80" s="81" t="s">
        <v>260</v>
      </c>
      <c r="B80" s="81"/>
      <c r="C80" s="82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2"/>
      <c r="AM80" s="1"/>
      <c r="AN80" s="1"/>
      <c r="AO80" s="1"/>
      <c r="AP80" s="1"/>
      <c r="AQ80" s="1"/>
      <c r="AR80" s="1"/>
    </row>
    <row r="81" spans="1:44" s="62" customFormat="1" ht="12" x14ac:dyDescent="0.2">
      <c r="A81" s="81"/>
      <c r="B81" s="81"/>
      <c r="C81" s="82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3"/>
      <c r="AM81" s="1"/>
      <c r="AN81" s="1"/>
      <c r="AO81" s="1"/>
      <c r="AP81" s="1"/>
      <c r="AQ81" s="1"/>
      <c r="AR81" s="1"/>
    </row>
    <row r="82" spans="1:44" s="62" customFormat="1" ht="12" x14ac:dyDescent="0.2">
      <c r="A82" s="84" t="s">
        <v>232</v>
      </c>
      <c r="B82" s="81"/>
      <c r="C82" s="82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3"/>
      <c r="AM82" s="1"/>
      <c r="AN82" s="1"/>
      <c r="AO82" s="1"/>
      <c r="AP82" s="1"/>
      <c r="AQ82" s="1"/>
      <c r="AR82" s="1"/>
    </row>
    <row r="83" spans="1:44" s="62" customFormat="1" ht="12" x14ac:dyDescent="0.2">
      <c r="A83" s="85" t="s">
        <v>233</v>
      </c>
      <c r="B83" s="81"/>
      <c r="C83" s="82"/>
      <c r="G83" s="81" t="s">
        <v>234</v>
      </c>
      <c r="H83" s="85"/>
      <c r="I83" s="81"/>
      <c r="M83" s="81" t="s">
        <v>235</v>
      </c>
      <c r="N83" s="85"/>
      <c r="O83" s="81"/>
      <c r="P83" s="81"/>
      <c r="Q83" s="85"/>
      <c r="R83" s="85"/>
      <c r="T83" s="85" t="s">
        <v>236</v>
      </c>
      <c r="U83" s="81"/>
      <c r="V83" s="85"/>
      <c r="W83" s="81"/>
      <c r="X83" s="83"/>
      <c r="AM83" s="1"/>
      <c r="AN83" s="1"/>
      <c r="AO83" s="1"/>
      <c r="AP83" s="1"/>
      <c r="AQ83" s="1"/>
      <c r="AR83" s="1"/>
    </row>
    <row r="84" spans="1:44" s="62" customFormat="1" ht="12" x14ac:dyDescent="0.2">
      <c r="A84" s="85" t="s">
        <v>237</v>
      </c>
      <c r="B84" s="81"/>
      <c r="C84" s="82"/>
      <c r="G84" s="81" t="s">
        <v>238</v>
      </c>
      <c r="H84" s="85"/>
      <c r="I84" s="81"/>
      <c r="M84" s="81" t="s">
        <v>239</v>
      </c>
      <c r="N84" s="85"/>
      <c r="O84" s="81"/>
      <c r="P84" s="81"/>
      <c r="Q84" s="85"/>
      <c r="R84" s="85"/>
      <c r="T84" s="85" t="s">
        <v>240</v>
      </c>
      <c r="U84" s="81"/>
      <c r="V84" s="85"/>
      <c r="W84" s="81"/>
      <c r="X84" s="83"/>
      <c r="AM84" s="1"/>
      <c r="AN84" s="1"/>
      <c r="AO84" s="1"/>
      <c r="AP84" s="1"/>
      <c r="AQ84" s="1"/>
      <c r="AR84" s="1"/>
    </row>
    <row r="85" spans="1:44" s="62" customFormat="1" ht="12" x14ac:dyDescent="0.2">
      <c r="A85" s="81" t="s">
        <v>241</v>
      </c>
      <c r="B85" s="81"/>
      <c r="C85" s="82"/>
      <c r="G85" s="81" t="s">
        <v>242</v>
      </c>
      <c r="H85" s="81"/>
      <c r="I85" s="81"/>
      <c r="M85" s="81" t="s">
        <v>243</v>
      </c>
      <c r="N85" s="81"/>
      <c r="O85" s="81"/>
      <c r="P85" s="81"/>
      <c r="Q85" s="81"/>
      <c r="R85" s="81"/>
      <c r="T85" s="81" t="s">
        <v>244</v>
      </c>
      <c r="U85" s="81"/>
      <c r="V85" s="81"/>
      <c r="W85" s="81"/>
      <c r="X85" s="82"/>
      <c r="AM85" s="1"/>
      <c r="AN85" s="1"/>
      <c r="AO85" s="1"/>
      <c r="AP85" s="1"/>
      <c r="AQ85" s="1"/>
      <c r="AR85" s="1"/>
    </row>
    <row r="86" spans="1:44" s="62" customFormat="1" ht="12" x14ac:dyDescent="0.2">
      <c r="A86" s="81" t="s">
        <v>245</v>
      </c>
      <c r="B86" s="81"/>
      <c r="C86" s="82"/>
      <c r="G86" s="81"/>
      <c r="H86" s="81"/>
      <c r="I86" s="81"/>
      <c r="M86" s="81" t="s">
        <v>246</v>
      </c>
      <c r="N86" s="81"/>
      <c r="O86" s="81"/>
      <c r="P86" s="81"/>
      <c r="Q86" s="81"/>
      <c r="R86" s="81"/>
      <c r="T86" s="88" t="s">
        <v>261</v>
      </c>
      <c r="U86" s="88"/>
      <c r="V86" s="88"/>
      <c r="W86" s="88"/>
      <c r="X86" s="98"/>
      <c r="AM86" s="1"/>
      <c r="AN86" s="1"/>
      <c r="AO86" s="1"/>
      <c r="AP86" s="1"/>
      <c r="AQ86" s="1"/>
      <c r="AR86" s="1"/>
    </row>
    <row r="87" spans="1:44" s="62" customFormat="1" ht="12" x14ac:dyDescent="0.2">
      <c r="A87" s="81" t="s">
        <v>247</v>
      </c>
      <c r="B87" s="81"/>
      <c r="C87" s="82"/>
      <c r="G87" s="81"/>
      <c r="H87" s="81"/>
      <c r="I87" s="81"/>
      <c r="M87" s="81" t="s">
        <v>248</v>
      </c>
      <c r="N87" s="81"/>
      <c r="O87" s="81"/>
      <c r="P87" s="81"/>
      <c r="Q87" s="81"/>
      <c r="R87" s="81"/>
      <c r="S87" s="81"/>
      <c r="T87" s="99" t="s">
        <v>266</v>
      </c>
      <c r="U87" s="88"/>
      <c r="V87" s="88"/>
      <c r="W87" s="88"/>
      <c r="X87" s="98"/>
      <c r="AM87" s="1"/>
      <c r="AN87" s="1"/>
      <c r="AO87" s="1"/>
      <c r="AP87" s="1"/>
      <c r="AQ87" s="1"/>
      <c r="AR87" s="1"/>
    </row>
    <row r="88" spans="1:44" s="62" customFormat="1" ht="12" x14ac:dyDescent="0.2">
      <c r="A88" s="81" t="s">
        <v>251</v>
      </c>
      <c r="B88" s="81"/>
      <c r="C88" s="82"/>
      <c r="G88" s="81"/>
      <c r="H88" s="81"/>
      <c r="I88" s="81"/>
      <c r="M88" s="81"/>
      <c r="N88" s="81"/>
      <c r="O88" s="81"/>
      <c r="P88" s="81"/>
      <c r="Q88" s="81"/>
      <c r="R88" s="81"/>
      <c r="S88" s="81"/>
      <c r="T88" s="99" t="s">
        <v>267</v>
      </c>
      <c r="U88" s="88"/>
      <c r="V88" s="88"/>
      <c r="W88" s="88"/>
      <c r="X88" s="98"/>
      <c r="AM88" s="1"/>
      <c r="AN88" s="1"/>
      <c r="AO88" s="1"/>
      <c r="AP88" s="1"/>
      <c r="AQ88" s="1"/>
      <c r="AR88" s="1"/>
    </row>
    <row r="89" spans="1:44" s="62" customFormat="1" ht="12" x14ac:dyDescent="0.2">
      <c r="A89" s="81" t="s">
        <v>331</v>
      </c>
      <c r="B89" s="81"/>
      <c r="C89" s="82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2"/>
      <c r="S89" s="81"/>
      <c r="T89" s="98"/>
      <c r="AM89" s="1"/>
      <c r="AN89" s="1"/>
      <c r="AO89" s="1"/>
      <c r="AP89" s="1"/>
      <c r="AQ89" s="1"/>
      <c r="AR89" s="1"/>
    </row>
    <row r="90" spans="1:44" s="62" customFormat="1" ht="12" x14ac:dyDescent="0.2">
      <c r="A90" s="81"/>
      <c r="B90" s="81"/>
      <c r="C90" s="82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98"/>
      <c r="AM90" s="1"/>
      <c r="AN90" s="1"/>
      <c r="AO90" s="1"/>
      <c r="AP90" s="1"/>
      <c r="AQ90" s="1"/>
      <c r="AR90" s="1"/>
    </row>
    <row r="91" spans="1:44" s="62" customFormat="1" ht="12" x14ac:dyDescent="0.2">
      <c r="A91" s="84" t="s">
        <v>249</v>
      </c>
      <c r="B91" s="81"/>
      <c r="C91" s="82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2"/>
      <c r="AM91" s="1"/>
      <c r="AN91" s="1"/>
      <c r="AO91" s="1"/>
      <c r="AP91" s="1"/>
      <c r="AQ91" s="1"/>
      <c r="AR91" s="1"/>
    </row>
    <row r="92" spans="1:44" ht="12" x14ac:dyDescent="0.2">
      <c r="A92" s="81" t="s">
        <v>256</v>
      </c>
      <c r="B92" s="81"/>
      <c r="C92" s="82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2"/>
    </row>
    <row r="93" spans="1:44" ht="12" x14ac:dyDescent="0.2">
      <c r="A93" s="81" t="s">
        <v>252</v>
      </c>
      <c r="B93" s="81"/>
      <c r="C93" s="82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2"/>
    </row>
    <row r="94" spans="1:44" ht="12" x14ac:dyDescent="0.2">
      <c r="A94" s="81" t="s">
        <v>253</v>
      </c>
      <c r="B94" s="81"/>
      <c r="C94" s="82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2"/>
    </row>
    <row r="95" spans="1:44" ht="12" x14ac:dyDescent="0.2">
      <c r="A95" s="81" t="s">
        <v>257</v>
      </c>
      <c r="B95" s="81"/>
      <c r="C95" s="82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2"/>
      <c r="AC95" s="1"/>
      <c r="AD95" s="1"/>
      <c r="AE95" s="1"/>
      <c r="AF95" s="1"/>
      <c r="AG95" s="1"/>
      <c r="AH95" s="1"/>
      <c r="AI95" s="1"/>
      <c r="AJ95" s="1"/>
      <c r="AK95" s="1"/>
      <c r="AL95" s="1"/>
      <c r="AQ95" s="62"/>
      <c r="AR95" s="62"/>
    </row>
    <row r="96" spans="1:44" ht="12" x14ac:dyDescent="0.2">
      <c r="A96" s="81" t="s">
        <v>250</v>
      </c>
      <c r="B96" s="81"/>
      <c r="C96" s="82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2"/>
      <c r="AC96" s="1"/>
      <c r="AD96" s="1"/>
      <c r="AE96" s="1"/>
      <c r="AF96" s="1"/>
      <c r="AG96" s="1"/>
      <c r="AH96" s="1"/>
      <c r="AI96" s="1"/>
      <c r="AJ96" s="1"/>
      <c r="AK96" s="1"/>
      <c r="AL96" s="1"/>
      <c r="AQ96" s="62"/>
      <c r="AR96" s="62"/>
    </row>
    <row r="97" spans="1:44" ht="12" x14ac:dyDescent="0.2">
      <c r="A97" s="88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2"/>
      <c r="T97" s="82"/>
      <c r="AC97" s="1"/>
      <c r="AD97" s="1"/>
      <c r="AE97" s="1"/>
      <c r="AF97" s="1"/>
      <c r="AG97" s="1"/>
      <c r="AH97" s="1"/>
      <c r="AI97" s="1"/>
      <c r="AJ97" s="1"/>
      <c r="AK97" s="1"/>
      <c r="AL97" s="1"/>
      <c r="AQ97" s="62"/>
      <c r="AR97" s="62"/>
    </row>
  </sheetData>
  <sheetProtection algorithmName="SHA-512" hashValue="DcYPukyfTom7hQaSHSYCNi/ofBoiUHZ3i2+nho5aW893CceZpzxwB/+vlxShmbfLlHlJTRqAaUdD4YpHRj19+Q==" saltValue="6OQruXj3XHWbZa4+kzZvJA==" spinCount="100000" sheet="1" objects="1" scenarios="1"/>
  <mergeCells count="60">
    <mergeCell ref="A1:AL1"/>
    <mergeCell ref="A2:AL2"/>
    <mergeCell ref="A3:AL3"/>
    <mergeCell ref="A4:A6"/>
    <mergeCell ref="B4:B6"/>
    <mergeCell ref="C4:C6"/>
    <mergeCell ref="D4:D6"/>
    <mergeCell ref="E4:E6"/>
    <mergeCell ref="F4:F6"/>
    <mergeCell ref="G4:AJ4"/>
    <mergeCell ref="AK4:AL4"/>
    <mergeCell ref="G5:I5"/>
    <mergeCell ref="J5:L5"/>
    <mergeCell ref="M5:O5"/>
    <mergeCell ref="P5:R5"/>
    <mergeCell ref="S5:U5"/>
    <mergeCell ref="AK5:AK6"/>
    <mergeCell ref="AL5:AL6"/>
    <mergeCell ref="A7:F7"/>
    <mergeCell ref="G7:AJ7"/>
    <mergeCell ref="AK7:AL7"/>
    <mergeCell ref="V5:X5"/>
    <mergeCell ref="Y5:AA5"/>
    <mergeCell ref="AB5:AD5"/>
    <mergeCell ref="AE5:AG5"/>
    <mergeCell ref="AH5:AJ5"/>
    <mergeCell ref="A25:F25"/>
    <mergeCell ref="G25:AJ25"/>
    <mergeCell ref="AK25:AL25"/>
    <mergeCell ref="A28:F28"/>
    <mergeCell ref="A29:AL29"/>
    <mergeCell ref="A33:AL33"/>
    <mergeCell ref="F30:F32"/>
    <mergeCell ref="G30:AJ30"/>
    <mergeCell ref="AK30:AL30"/>
    <mergeCell ref="G31:I31"/>
    <mergeCell ref="J31:L31"/>
    <mergeCell ref="M31:O31"/>
    <mergeCell ref="P31:R31"/>
    <mergeCell ref="S31:U31"/>
    <mergeCell ref="V31:X31"/>
    <mergeCell ref="Y31:AA31"/>
    <mergeCell ref="A30:A32"/>
    <mergeCell ref="B30:B32"/>
    <mergeCell ref="C30:C32"/>
    <mergeCell ref="D30:D32"/>
    <mergeCell ref="E30:E32"/>
    <mergeCell ref="AB31:AD31"/>
    <mergeCell ref="AE31:AG31"/>
    <mergeCell ref="AH31:AJ31"/>
    <mergeCell ref="AK31:AK32"/>
    <mergeCell ref="AL31:AL32"/>
    <mergeCell ref="A72:F72"/>
    <mergeCell ref="A73:F73"/>
    <mergeCell ref="A45:F45"/>
    <mergeCell ref="A46:AL46"/>
    <mergeCell ref="A56:F56"/>
    <mergeCell ref="A57:AL57"/>
    <mergeCell ref="A66:AL66"/>
    <mergeCell ref="A71:F71"/>
  </mergeCells>
  <printOptions horizontalCentered="1"/>
  <pageMargins left="0.47244094488188981" right="0.47244094488188981" top="0.27559055118110237" bottom="0.27559055118110237" header="0.11811023622047245" footer="0.11811023622047245"/>
  <pageSetup paperSize="9" scale="7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C000"/>
  </sheetPr>
  <dimension ref="A1:AR96"/>
  <sheetViews>
    <sheetView zoomScale="90" zoomScaleNormal="90" workbookViewId="0">
      <selection activeCell="A22" sqref="A22:XFD22"/>
    </sheetView>
  </sheetViews>
  <sheetFormatPr defaultColWidth="9.140625" defaultRowHeight="11.25" x14ac:dyDescent="0.25"/>
  <cols>
    <col min="1" max="1" width="44.28515625" style="1" customWidth="1"/>
    <col min="2" max="2" width="13.85546875" style="1" customWidth="1"/>
    <col min="3" max="3" width="15.85546875" style="62" customWidth="1"/>
    <col min="4" max="6" width="4.5703125" style="62" customWidth="1"/>
    <col min="7" max="36" width="3.7109375" style="62" customWidth="1"/>
    <col min="37" max="38" width="5.5703125" style="62" customWidth="1"/>
    <col min="39" max="39" width="4.5703125" style="1" customWidth="1"/>
    <col min="40" max="40" width="12.140625" style="1" customWidth="1"/>
    <col min="41" max="41" width="15.28515625" style="1" customWidth="1"/>
    <col min="42" max="42" width="15" style="1" customWidth="1"/>
    <col min="43" max="16384" width="9.140625" style="1"/>
  </cols>
  <sheetData>
    <row r="1" spans="1:42" ht="12.6" customHeight="1" thickBot="1" x14ac:dyDescent="0.3">
      <c r="A1" s="275" t="s">
        <v>186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7"/>
    </row>
    <row r="2" spans="1:42" ht="12.6" customHeight="1" thickBot="1" x14ac:dyDescent="0.3">
      <c r="A2" s="310" t="s">
        <v>1154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  <c r="AH2" s="311"/>
      <c r="AI2" s="311"/>
      <c r="AJ2" s="311"/>
      <c r="AK2" s="311"/>
      <c r="AL2" s="312"/>
    </row>
    <row r="3" spans="1:42" ht="12.6" customHeight="1" thickBot="1" x14ac:dyDescent="0.3">
      <c r="A3" s="298" t="s">
        <v>28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300"/>
    </row>
    <row r="4" spans="1:42" ht="12.6" customHeight="1" thickBot="1" x14ac:dyDescent="0.3">
      <c r="A4" s="278" t="s">
        <v>215</v>
      </c>
      <c r="B4" s="281" t="s">
        <v>216</v>
      </c>
      <c r="C4" s="284" t="s">
        <v>214</v>
      </c>
      <c r="D4" s="287" t="s">
        <v>211</v>
      </c>
      <c r="E4" s="287" t="s">
        <v>47</v>
      </c>
      <c r="F4" s="272" t="s">
        <v>254</v>
      </c>
      <c r="G4" s="275" t="s">
        <v>0</v>
      </c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7"/>
      <c r="AK4" s="275"/>
      <c r="AL4" s="277"/>
    </row>
    <row r="5" spans="1:42" ht="12.6" customHeight="1" x14ac:dyDescent="0.25">
      <c r="A5" s="279"/>
      <c r="B5" s="282"/>
      <c r="C5" s="285"/>
      <c r="D5" s="288"/>
      <c r="E5" s="288"/>
      <c r="F5" s="273"/>
      <c r="G5" s="307" t="s">
        <v>2</v>
      </c>
      <c r="H5" s="308"/>
      <c r="I5" s="309"/>
      <c r="J5" s="307" t="s">
        <v>3</v>
      </c>
      <c r="K5" s="308"/>
      <c r="L5" s="309"/>
      <c r="M5" s="307" t="s">
        <v>4</v>
      </c>
      <c r="N5" s="308"/>
      <c r="O5" s="309"/>
      <c r="P5" s="307" t="s">
        <v>5</v>
      </c>
      <c r="Q5" s="308"/>
      <c r="R5" s="309"/>
      <c r="S5" s="307" t="s">
        <v>6</v>
      </c>
      <c r="T5" s="308"/>
      <c r="U5" s="309"/>
      <c r="V5" s="307" t="s">
        <v>7</v>
      </c>
      <c r="W5" s="308"/>
      <c r="X5" s="309"/>
      <c r="Y5" s="307" t="s">
        <v>8</v>
      </c>
      <c r="Z5" s="308"/>
      <c r="AA5" s="309"/>
      <c r="AB5" s="307" t="s">
        <v>9</v>
      </c>
      <c r="AC5" s="308"/>
      <c r="AD5" s="309"/>
      <c r="AE5" s="307" t="s">
        <v>10</v>
      </c>
      <c r="AF5" s="308"/>
      <c r="AG5" s="309"/>
      <c r="AH5" s="307" t="s">
        <v>11</v>
      </c>
      <c r="AI5" s="308"/>
      <c r="AJ5" s="309"/>
      <c r="AK5" s="270" t="s">
        <v>220</v>
      </c>
      <c r="AL5" s="270" t="s">
        <v>54</v>
      </c>
      <c r="AN5" s="9"/>
      <c r="AO5" s="9"/>
      <c r="AP5" s="9"/>
    </row>
    <row r="6" spans="1:42" ht="12.6" customHeight="1" thickBot="1" x14ac:dyDescent="0.3">
      <c r="A6" s="280"/>
      <c r="B6" s="283"/>
      <c r="C6" s="286"/>
      <c r="D6" s="289"/>
      <c r="E6" s="289"/>
      <c r="F6" s="274"/>
      <c r="G6" s="204" t="s">
        <v>1</v>
      </c>
      <c r="H6" s="206" t="s">
        <v>12</v>
      </c>
      <c r="I6" s="63" t="s">
        <v>22</v>
      </c>
      <c r="J6" s="204" t="s">
        <v>1</v>
      </c>
      <c r="K6" s="206" t="s">
        <v>12</v>
      </c>
      <c r="L6" s="63" t="s">
        <v>22</v>
      </c>
      <c r="M6" s="204" t="s">
        <v>1</v>
      </c>
      <c r="N6" s="206" t="s">
        <v>12</v>
      </c>
      <c r="O6" s="63" t="s">
        <v>22</v>
      </c>
      <c r="P6" s="204" t="s">
        <v>1</v>
      </c>
      <c r="Q6" s="206" t="s">
        <v>12</v>
      </c>
      <c r="R6" s="63" t="s">
        <v>22</v>
      </c>
      <c r="S6" s="204" t="s">
        <v>1</v>
      </c>
      <c r="T6" s="206" t="s">
        <v>12</v>
      </c>
      <c r="U6" s="63" t="s">
        <v>22</v>
      </c>
      <c r="V6" s="204" t="s">
        <v>1</v>
      </c>
      <c r="W6" s="206" t="s">
        <v>12</v>
      </c>
      <c r="X6" s="63" t="s">
        <v>22</v>
      </c>
      <c r="Y6" s="204" t="s">
        <v>1</v>
      </c>
      <c r="Z6" s="206" t="s">
        <v>12</v>
      </c>
      <c r="AA6" s="63" t="s">
        <v>22</v>
      </c>
      <c r="AB6" s="204" t="s">
        <v>1</v>
      </c>
      <c r="AC6" s="206" t="s">
        <v>12</v>
      </c>
      <c r="AD6" s="63" t="s">
        <v>22</v>
      </c>
      <c r="AE6" s="204" t="s">
        <v>1</v>
      </c>
      <c r="AF6" s="206" t="s">
        <v>12</v>
      </c>
      <c r="AG6" s="63" t="s">
        <v>22</v>
      </c>
      <c r="AH6" s="204" t="s">
        <v>1</v>
      </c>
      <c r="AI6" s="206" t="s">
        <v>12</v>
      </c>
      <c r="AJ6" s="63" t="s">
        <v>22</v>
      </c>
      <c r="AK6" s="271"/>
      <c r="AL6" s="271"/>
      <c r="AN6" s="3"/>
      <c r="AO6" s="3"/>
      <c r="AP6" s="3"/>
    </row>
    <row r="7" spans="1:42" ht="12.6" customHeight="1" thickBot="1" x14ac:dyDescent="0.3">
      <c r="A7" s="301" t="s">
        <v>55</v>
      </c>
      <c r="B7" s="302"/>
      <c r="C7" s="302"/>
      <c r="D7" s="302"/>
      <c r="E7" s="302"/>
      <c r="F7" s="303"/>
      <c r="G7" s="304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6"/>
      <c r="AK7" s="293"/>
      <c r="AL7" s="294"/>
    </row>
    <row r="8" spans="1:42" ht="12.6" customHeight="1" x14ac:dyDescent="0.25">
      <c r="A8" s="146" t="s">
        <v>706</v>
      </c>
      <c r="B8" s="211" t="s">
        <v>710</v>
      </c>
      <c r="C8" s="109" t="s">
        <v>228</v>
      </c>
      <c r="D8" s="95" t="s">
        <v>212</v>
      </c>
      <c r="E8" s="95" t="s">
        <v>37</v>
      </c>
      <c r="F8" s="123">
        <v>60</v>
      </c>
      <c r="G8" s="122">
        <v>2</v>
      </c>
      <c r="H8" s="109">
        <v>9</v>
      </c>
      <c r="I8" s="123" t="s">
        <v>36</v>
      </c>
      <c r="J8" s="122">
        <v>2</v>
      </c>
      <c r="K8" s="109">
        <v>9</v>
      </c>
      <c r="L8" s="123" t="s">
        <v>36</v>
      </c>
      <c r="M8" s="122">
        <v>2</v>
      </c>
      <c r="N8" s="109">
        <v>9</v>
      </c>
      <c r="O8" s="123" t="s">
        <v>36</v>
      </c>
      <c r="P8" s="122">
        <v>2</v>
      </c>
      <c r="Q8" s="109">
        <v>9</v>
      </c>
      <c r="R8" s="123" t="s">
        <v>36</v>
      </c>
      <c r="S8" s="122">
        <v>2</v>
      </c>
      <c r="T8" s="109">
        <v>9</v>
      </c>
      <c r="U8" s="123" t="s">
        <v>36</v>
      </c>
      <c r="V8" s="122">
        <v>2</v>
      </c>
      <c r="W8" s="109">
        <v>9</v>
      </c>
      <c r="X8" s="123" t="s">
        <v>36</v>
      </c>
      <c r="Y8" s="122">
        <v>2</v>
      </c>
      <c r="Z8" s="109">
        <v>9</v>
      </c>
      <c r="AA8" s="123" t="s">
        <v>37</v>
      </c>
      <c r="AB8" s="122">
        <v>2</v>
      </c>
      <c r="AC8" s="109">
        <v>9</v>
      </c>
      <c r="AD8" s="123" t="s">
        <v>37</v>
      </c>
      <c r="AE8" s="122"/>
      <c r="AF8" s="109"/>
      <c r="AG8" s="123"/>
      <c r="AH8" s="18"/>
      <c r="AI8" s="19"/>
      <c r="AJ8" s="20"/>
      <c r="AK8" s="89">
        <f>SUM(G8,J8,M8,P8,S8,V8,Y8,AB8,AE8,AH8)*15</f>
        <v>240</v>
      </c>
      <c r="AL8" s="105">
        <f>SUM(H8,K8,N8,Q8,T8,W8,Z8,AC8,AF8,AI8)</f>
        <v>72</v>
      </c>
      <c r="AN8" s="10"/>
      <c r="AO8" s="10"/>
      <c r="AP8" s="10"/>
    </row>
    <row r="9" spans="1:42" ht="12.6" customHeight="1" x14ac:dyDescent="0.2">
      <c r="A9" s="147" t="s">
        <v>707</v>
      </c>
      <c r="B9" s="212" t="s">
        <v>711</v>
      </c>
      <c r="C9" s="55" t="s">
        <v>712</v>
      </c>
      <c r="D9" s="49"/>
      <c r="E9" s="49"/>
      <c r="F9" s="50"/>
      <c r="G9" s="53"/>
      <c r="H9" s="55"/>
      <c r="I9" s="54"/>
      <c r="J9" s="53"/>
      <c r="K9" s="55"/>
      <c r="L9" s="54"/>
      <c r="M9" s="53"/>
      <c r="N9" s="55"/>
      <c r="O9" s="54"/>
      <c r="P9" s="53"/>
      <c r="Q9" s="55"/>
      <c r="R9" s="54"/>
      <c r="S9" s="53"/>
      <c r="T9" s="55"/>
      <c r="U9" s="54"/>
      <c r="V9" s="53"/>
      <c r="W9" s="55"/>
      <c r="X9" s="54"/>
      <c r="Y9" s="53"/>
      <c r="Z9" s="55"/>
      <c r="AA9" s="54"/>
      <c r="AB9" s="53">
        <v>0</v>
      </c>
      <c r="AC9" s="55">
        <v>2</v>
      </c>
      <c r="AD9" s="54" t="s">
        <v>60</v>
      </c>
      <c r="AE9" s="53"/>
      <c r="AF9" s="55"/>
      <c r="AG9" s="54"/>
      <c r="AH9" s="26"/>
      <c r="AI9" s="27"/>
      <c r="AJ9" s="28"/>
      <c r="AK9" s="90">
        <f t="shared" ref="AK9:AK22" si="0">SUM(G9,J9,M9,P9,S9,V9,Y9,AB9,AE9,AH9)*15</f>
        <v>0</v>
      </c>
      <c r="AL9" s="107">
        <f t="shared" ref="AL9:AL22" si="1">SUM(H9,K9,N9,Q9,T9,W9,Z9,AC9,AF9,AI9)</f>
        <v>2</v>
      </c>
    </row>
    <row r="10" spans="1:42" ht="12.6" customHeight="1" x14ac:dyDescent="0.25">
      <c r="A10" s="64" t="s">
        <v>131</v>
      </c>
      <c r="B10" s="212" t="s">
        <v>1146</v>
      </c>
      <c r="C10" s="55" t="s">
        <v>228</v>
      </c>
      <c r="D10" s="49" t="s">
        <v>213</v>
      </c>
      <c r="E10" s="49" t="s">
        <v>217</v>
      </c>
      <c r="F10" s="50">
        <v>45</v>
      </c>
      <c r="G10" s="53">
        <v>1</v>
      </c>
      <c r="H10" s="55">
        <v>3</v>
      </c>
      <c r="I10" s="54" t="s">
        <v>37</v>
      </c>
      <c r="J10" s="53">
        <v>1</v>
      </c>
      <c r="K10" s="55">
        <v>3</v>
      </c>
      <c r="L10" s="54" t="s">
        <v>36</v>
      </c>
      <c r="M10" s="53"/>
      <c r="N10" s="55"/>
      <c r="O10" s="54"/>
      <c r="P10" s="53"/>
      <c r="Q10" s="55"/>
      <c r="R10" s="54"/>
      <c r="S10" s="53"/>
      <c r="T10" s="55"/>
      <c r="U10" s="54"/>
      <c r="V10" s="53"/>
      <c r="W10" s="55"/>
      <c r="X10" s="54"/>
      <c r="Y10" s="53"/>
      <c r="Z10" s="55"/>
      <c r="AA10" s="54"/>
      <c r="AB10" s="53"/>
      <c r="AC10" s="55"/>
      <c r="AD10" s="54"/>
      <c r="AE10" s="53"/>
      <c r="AF10" s="55"/>
      <c r="AG10" s="54"/>
      <c r="AH10" s="26"/>
      <c r="AI10" s="27"/>
      <c r="AJ10" s="28"/>
      <c r="AK10" s="90">
        <f t="shared" si="0"/>
        <v>30</v>
      </c>
      <c r="AL10" s="29">
        <f t="shared" si="1"/>
        <v>6</v>
      </c>
    </row>
    <row r="11" spans="1:42" ht="12.6" customHeight="1" x14ac:dyDescent="0.25">
      <c r="A11" s="64" t="s">
        <v>34</v>
      </c>
      <c r="B11" s="212" t="s">
        <v>362</v>
      </c>
      <c r="C11" s="55" t="s">
        <v>228</v>
      </c>
      <c r="D11" s="49" t="s">
        <v>213</v>
      </c>
      <c r="E11" s="49" t="s">
        <v>37</v>
      </c>
      <c r="F11" s="50">
        <v>60</v>
      </c>
      <c r="G11" s="53">
        <v>1</v>
      </c>
      <c r="H11" s="55">
        <v>3</v>
      </c>
      <c r="I11" s="54" t="s">
        <v>37</v>
      </c>
      <c r="J11" s="53">
        <v>1</v>
      </c>
      <c r="K11" s="55">
        <v>3</v>
      </c>
      <c r="L11" s="54" t="s">
        <v>36</v>
      </c>
      <c r="M11" s="53">
        <v>1</v>
      </c>
      <c r="N11" s="55">
        <v>3</v>
      </c>
      <c r="O11" s="54" t="s">
        <v>37</v>
      </c>
      <c r="P11" s="53">
        <v>1</v>
      </c>
      <c r="Q11" s="55">
        <v>3</v>
      </c>
      <c r="R11" s="54" t="s">
        <v>36</v>
      </c>
      <c r="S11" s="53">
        <v>1</v>
      </c>
      <c r="T11" s="55">
        <v>3</v>
      </c>
      <c r="U11" s="54" t="s">
        <v>37</v>
      </c>
      <c r="V11" s="53">
        <v>1</v>
      </c>
      <c r="W11" s="55">
        <v>3</v>
      </c>
      <c r="X11" s="54" t="s">
        <v>36</v>
      </c>
      <c r="Y11" s="53">
        <v>1</v>
      </c>
      <c r="Z11" s="55">
        <v>3</v>
      </c>
      <c r="AA11" s="54" t="s">
        <v>37</v>
      </c>
      <c r="AB11" s="53">
        <v>1</v>
      </c>
      <c r="AC11" s="55">
        <v>3</v>
      </c>
      <c r="AD11" s="54" t="s">
        <v>37</v>
      </c>
      <c r="AE11" s="53"/>
      <c r="AF11" s="55"/>
      <c r="AG11" s="54"/>
      <c r="AH11" s="26"/>
      <c r="AI11" s="27"/>
      <c r="AJ11" s="28"/>
      <c r="AK11" s="90">
        <f>SUM(G11,J11,M11,P11,S11,V11,Y11,AB11,AE11,AH11)*15</f>
        <v>120</v>
      </c>
      <c r="AL11" s="29">
        <f>SUM(H11,K11,N11,Q11,T11,W11,Z11,AC11,AF11,AI11)</f>
        <v>24</v>
      </c>
    </row>
    <row r="12" spans="1:42" ht="12.6" customHeight="1" x14ac:dyDescent="0.25">
      <c r="A12" s="64" t="s">
        <v>45</v>
      </c>
      <c r="B12" s="212" t="s">
        <v>708</v>
      </c>
      <c r="C12" s="55" t="s">
        <v>228</v>
      </c>
      <c r="D12" s="49" t="s">
        <v>213</v>
      </c>
      <c r="E12" s="49" t="s">
        <v>37</v>
      </c>
      <c r="F12" s="50">
        <v>60</v>
      </c>
      <c r="G12" s="53">
        <v>6</v>
      </c>
      <c r="H12" s="55">
        <v>3</v>
      </c>
      <c r="I12" s="54" t="s">
        <v>37</v>
      </c>
      <c r="J12" s="53">
        <v>6</v>
      </c>
      <c r="K12" s="55">
        <v>3</v>
      </c>
      <c r="L12" s="54" t="s">
        <v>37</v>
      </c>
      <c r="M12" s="53">
        <v>6</v>
      </c>
      <c r="N12" s="55">
        <v>3</v>
      </c>
      <c r="O12" s="54" t="s">
        <v>37</v>
      </c>
      <c r="P12" s="53">
        <v>6</v>
      </c>
      <c r="Q12" s="55">
        <v>3</v>
      </c>
      <c r="R12" s="54" t="s">
        <v>37</v>
      </c>
      <c r="S12" s="53">
        <v>6</v>
      </c>
      <c r="T12" s="55">
        <v>3</v>
      </c>
      <c r="U12" s="54" t="s">
        <v>37</v>
      </c>
      <c r="V12" s="53">
        <v>6</v>
      </c>
      <c r="W12" s="55">
        <v>3</v>
      </c>
      <c r="X12" s="54" t="s">
        <v>37</v>
      </c>
      <c r="Y12" s="53">
        <v>6</v>
      </c>
      <c r="Z12" s="55">
        <v>3</v>
      </c>
      <c r="AA12" s="54" t="s">
        <v>37</v>
      </c>
      <c r="AB12" s="53">
        <v>6</v>
      </c>
      <c r="AC12" s="55">
        <v>3</v>
      </c>
      <c r="AD12" s="54" t="s">
        <v>37</v>
      </c>
      <c r="AE12" s="53"/>
      <c r="AF12" s="55"/>
      <c r="AG12" s="54"/>
      <c r="AH12" s="26"/>
      <c r="AI12" s="27"/>
      <c r="AJ12" s="28"/>
      <c r="AK12" s="90">
        <f t="shared" si="0"/>
        <v>720</v>
      </c>
      <c r="AL12" s="29">
        <f t="shared" si="1"/>
        <v>24</v>
      </c>
    </row>
    <row r="13" spans="1:42" ht="12.6" customHeight="1" x14ac:dyDescent="0.25">
      <c r="A13" s="64" t="s">
        <v>46</v>
      </c>
      <c r="B13" s="212" t="s">
        <v>709</v>
      </c>
      <c r="C13" s="55" t="s">
        <v>228</v>
      </c>
      <c r="D13" s="49" t="s">
        <v>213</v>
      </c>
      <c r="E13" s="49" t="s">
        <v>37</v>
      </c>
      <c r="F13" s="50">
        <v>45</v>
      </c>
      <c r="G13" s="53">
        <v>1</v>
      </c>
      <c r="H13" s="55">
        <v>2</v>
      </c>
      <c r="I13" s="54" t="s">
        <v>37</v>
      </c>
      <c r="J13" s="53">
        <v>1</v>
      </c>
      <c r="K13" s="55">
        <v>2</v>
      </c>
      <c r="L13" s="54" t="s">
        <v>37</v>
      </c>
      <c r="M13" s="53">
        <v>1</v>
      </c>
      <c r="N13" s="55">
        <v>2</v>
      </c>
      <c r="O13" s="54" t="s">
        <v>37</v>
      </c>
      <c r="P13" s="53">
        <v>1</v>
      </c>
      <c r="Q13" s="55">
        <v>2</v>
      </c>
      <c r="R13" s="54" t="s">
        <v>37</v>
      </c>
      <c r="S13" s="53">
        <v>1</v>
      </c>
      <c r="T13" s="55">
        <v>2</v>
      </c>
      <c r="U13" s="54" t="s">
        <v>37</v>
      </c>
      <c r="V13" s="53">
        <v>1</v>
      </c>
      <c r="W13" s="55">
        <v>2</v>
      </c>
      <c r="X13" s="54" t="s">
        <v>37</v>
      </c>
      <c r="Y13" s="53">
        <v>1</v>
      </c>
      <c r="Z13" s="55">
        <v>2</v>
      </c>
      <c r="AA13" s="54" t="s">
        <v>37</v>
      </c>
      <c r="AB13" s="53">
        <v>1</v>
      </c>
      <c r="AC13" s="55">
        <v>2</v>
      </c>
      <c r="AD13" s="54" t="s">
        <v>37</v>
      </c>
      <c r="AE13" s="53"/>
      <c r="AF13" s="55"/>
      <c r="AG13" s="54"/>
      <c r="AH13" s="26"/>
      <c r="AI13" s="27"/>
      <c r="AJ13" s="28"/>
      <c r="AK13" s="90">
        <f t="shared" si="0"/>
        <v>120</v>
      </c>
      <c r="AL13" s="29">
        <f t="shared" si="1"/>
        <v>16</v>
      </c>
    </row>
    <row r="14" spans="1:42" ht="12.6" customHeight="1" x14ac:dyDescent="0.25">
      <c r="A14" s="64" t="s">
        <v>43</v>
      </c>
      <c r="B14" s="212" t="s">
        <v>379</v>
      </c>
      <c r="C14" s="55" t="s">
        <v>228</v>
      </c>
      <c r="D14" s="49" t="s">
        <v>212</v>
      </c>
      <c r="E14" s="49" t="s">
        <v>37</v>
      </c>
      <c r="F14" s="50">
        <v>60</v>
      </c>
      <c r="G14" s="53">
        <v>0.5</v>
      </c>
      <c r="H14" s="55">
        <v>2</v>
      </c>
      <c r="I14" s="54" t="s">
        <v>37</v>
      </c>
      <c r="J14" s="53">
        <v>0.5</v>
      </c>
      <c r="K14" s="55">
        <v>2</v>
      </c>
      <c r="L14" s="54" t="s">
        <v>37</v>
      </c>
      <c r="M14" s="53"/>
      <c r="N14" s="55"/>
      <c r="O14" s="54"/>
      <c r="P14" s="53"/>
      <c r="Q14" s="55"/>
      <c r="R14" s="54"/>
      <c r="S14" s="53"/>
      <c r="T14" s="55"/>
      <c r="U14" s="54"/>
      <c r="V14" s="53"/>
      <c r="W14" s="55"/>
      <c r="X14" s="54"/>
      <c r="Y14" s="53"/>
      <c r="Z14" s="55"/>
      <c r="AA14" s="54"/>
      <c r="AB14" s="53"/>
      <c r="AC14" s="55"/>
      <c r="AD14" s="54"/>
      <c r="AE14" s="53"/>
      <c r="AF14" s="55"/>
      <c r="AG14" s="54"/>
      <c r="AH14" s="26"/>
      <c r="AI14" s="27"/>
      <c r="AJ14" s="28"/>
      <c r="AK14" s="90">
        <f t="shared" si="0"/>
        <v>15</v>
      </c>
      <c r="AL14" s="29">
        <f t="shared" si="1"/>
        <v>4</v>
      </c>
    </row>
    <row r="15" spans="1:42" ht="12.6" customHeight="1" thickBot="1" x14ac:dyDescent="0.25">
      <c r="A15" s="149" t="s">
        <v>1046</v>
      </c>
      <c r="B15" s="234" t="s">
        <v>1136</v>
      </c>
      <c r="C15" s="57" t="s">
        <v>228</v>
      </c>
      <c r="D15" s="51" t="s">
        <v>212</v>
      </c>
      <c r="E15" s="51" t="s">
        <v>37</v>
      </c>
      <c r="F15" s="52">
        <v>60</v>
      </c>
      <c r="G15" s="56"/>
      <c r="H15" s="57"/>
      <c r="I15" s="58"/>
      <c r="J15" s="56"/>
      <c r="K15" s="57"/>
      <c r="L15" s="58"/>
      <c r="M15" s="56"/>
      <c r="N15" s="57"/>
      <c r="O15" s="58"/>
      <c r="P15" s="56"/>
      <c r="Q15" s="57"/>
      <c r="R15" s="58"/>
      <c r="S15" s="56"/>
      <c r="T15" s="57"/>
      <c r="U15" s="58"/>
      <c r="V15" s="56"/>
      <c r="W15" s="57"/>
      <c r="X15" s="58"/>
      <c r="Y15" s="56">
        <v>0.5</v>
      </c>
      <c r="Z15" s="57">
        <v>2</v>
      </c>
      <c r="AA15" s="58" t="s">
        <v>37</v>
      </c>
      <c r="AB15" s="56">
        <v>0.5</v>
      </c>
      <c r="AC15" s="57">
        <v>2</v>
      </c>
      <c r="AD15" s="58" t="s">
        <v>37</v>
      </c>
      <c r="AE15" s="56">
        <v>0.5</v>
      </c>
      <c r="AF15" s="57">
        <v>2</v>
      </c>
      <c r="AG15" s="58" t="s">
        <v>37</v>
      </c>
      <c r="AH15" s="33"/>
      <c r="AI15" s="34"/>
      <c r="AJ15" s="35"/>
      <c r="AK15" s="91">
        <f t="shared" si="0"/>
        <v>22.5</v>
      </c>
      <c r="AL15" s="108">
        <f>SUM(H15,K15,N15,Q15,T15,W15,Z15,AC15,AF15,AI15)</f>
        <v>6</v>
      </c>
    </row>
    <row r="16" spans="1:42" ht="12.6" customHeight="1" x14ac:dyDescent="0.2">
      <c r="A16" s="146" t="s">
        <v>29</v>
      </c>
      <c r="B16" s="211" t="s">
        <v>277</v>
      </c>
      <c r="C16" s="109" t="s">
        <v>228</v>
      </c>
      <c r="D16" s="95" t="s">
        <v>213</v>
      </c>
      <c r="E16" s="95" t="s">
        <v>217</v>
      </c>
      <c r="F16" s="96">
        <v>45</v>
      </c>
      <c r="G16" s="122">
        <v>2</v>
      </c>
      <c r="H16" s="109">
        <v>2</v>
      </c>
      <c r="I16" s="123" t="s">
        <v>37</v>
      </c>
      <c r="J16" s="122">
        <v>2</v>
      </c>
      <c r="K16" s="109">
        <v>2</v>
      </c>
      <c r="L16" s="123" t="s">
        <v>36</v>
      </c>
      <c r="M16" s="122">
        <v>1</v>
      </c>
      <c r="N16" s="109">
        <v>1</v>
      </c>
      <c r="O16" s="123" t="s">
        <v>37</v>
      </c>
      <c r="P16" s="122">
        <v>1</v>
      </c>
      <c r="Q16" s="109">
        <v>1</v>
      </c>
      <c r="R16" s="123" t="s">
        <v>36</v>
      </c>
      <c r="S16" s="122">
        <v>1</v>
      </c>
      <c r="T16" s="109">
        <v>1</v>
      </c>
      <c r="U16" s="123" t="s">
        <v>37</v>
      </c>
      <c r="V16" s="122">
        <v>1</v>
      </c>
      <c r="W16" s="109">
        <v>1</v>
      </c>
      <c r="X16" s="123" t="s">
        <v>36</v>
      </c>
      <c r="Y16" s="122"/>
      <c r="Z16" s="109"/>
      <c r="AA16" s="123"/>
      <c r="AB16" s="122"/>
      <c r="AC16" s="109"/>
      <c r="AD16" s="123"/>
      <c r="AE16" s="122"/>
      <c r="AF16" s="109"/>
      <c r="AG16" s="123"/>
      <c r="AH16" s="18"/>
      <c r="AI16" s="19"/>
      <c r="AJ16" s="20"/>
      <c r="AK16" s="89">
        <f t="shared" si="0"/>
        <v>120</v>
      </c>
      <c r="AL16" s="105">
        <f t="shared" si="1"/>
        <v>8</v>
      </c>
    </row>
    <row r="17" spans="1:42" ht="12.6" customHeight="1" x14ac:dyDescent="0.2">
      <c r="A17" s="147" t="s">
        <v>30</v>
      </c>
      <c r="B17" s="212" t="s">
        <v>278</v>
      </c>
      <c r="C17" s="55" t="s">
        <v>228</v>
      </c>
      <c r="D17" s="49" t="s">
        <v>213</v>
      </c>
      <c r="E17" s="49" t="s">
        <v>217</v>
      </c>
      <c r="F17" s="50">
        <v>45</v>
      </c>
      <c r="G17" s="53">
        <v>2</v>
      </c>
      <c r="H17" s="55">
        <v>2</v>
      </c>
      <c r="I17" s="54" t="s">
        <v>37</v>
      </c>
      <c r="J17" s="53">
        <v>2</v>
      </c>
      <c r="K17" s="55">
        <v>2</v>
      </c>
      <c r="L17" s="54" t="s">
        <v>36</v>
      </c>
      <c r="M17" s="53">
        <v>1</v>
      </c>
      <c r="N17" s="55">
        <v>1</v>
      </c>
      <c r="O17" s="54" t="s">
        <v>37</v>
      </c>
      <c r="P17" s="53">
        <v>1</v>
      </c>
      <c r="Q17" s="55">
        <v>1</v>
      </c>
      <c r="R17" s="54" t="s">
        <v>36</v>
      </c>
      <c r="S17" s="53">
        <v>1</v>
      </c>
      <c r="T17" s="55">
        <v>1</v>
      </c>
      <c r="U17" s="54" t="s">
        <v>37</v>
      </c>
      <c r="V17" s="53">
        <v>1</v>
      </c>
      <c r="W17" s="55">
        <v>1</v>
      </c>
      <c r="X17" s="54" t="s">
        <v>36</v>
      </c>
      <c r="Y17" s="53"/>
      <c r="Z17" s="55"/>
      <c r="AA17" s="54"/>
      <c r="AB17" s="53"/>
      <c r="AC17" s="24"/>
      <c r="AD17" s="25"/>
      <c r="AE17" s="23"/>
      <c r="AF17" s="24"/>
      <c r="AG17" s="25"/>
      <c r="AH17" s="26"/>
      <c r="AI17" s="27"/>
      <c r="AJ17" s="28"/>
      <c r="AK17" s="90">
        <f t="shared" si="0"/>
        <v>120</v>
      </c>
      <c r="AL17" s="107">
        <f>SUM(H17,K17,N17,Q17,T17,W17,Z17,AC17,AF17,AI17)</f>
        <v>8</v>
      </c>
    </row>
    <row r="18" spans="1:42" ht="12.6" customHeight="1" x14ac:dyDescent="0.2">
      <c r="A18" s="147" t="s">
        <v>42</v>
      </c>
      <c r="B18" s="212" t="s">
        <v>279</v>
      </c>
      <c r="C18" s="55" t="s">
        <v>280</v>
      </c>
      <c r="D18" s="49" t="s">
        <v>213</v>
      </c>
      <c r="E18" s="49" t="s">
        <v>217</v>
      </c>
      <c r="F18" s="50">
        <v>45</v>
      </c>
      <c r="G18" s="53"/>
      <c r="H18" s="55"/>
      <c r="I18" s="54"/>
      <c r="J18" s="53"/>
      <c r="K18" s="55"/>
      <c r="L18" s="54"/>
      <c r="M18" s="53"/>
      <c r="N18" s="55"/>
      <c r="O18" s="54"/>
      <c r="P18" s="53"/>
      <c r="Q18" s="55"/>
      <c r="R18" s="54"/>
      <c r="S18" s="53"/>
      <c r="T18" s="55"/>
      <c r="U18" s="54"/>
      <c r="V18" s="53"/>
      <c r="W18" s="55"/>
      <c r="X18" s="54"/>
      <c r="Y18" s="53">
        <v>2</v>
      </c>
      <c r="Z18" s="55">
        <v>2</v>
      </c>
      <c r="AA18" s="54" t="s">
        <v>37</v>
      </c>
      <c r="AB18" s="53">
        <v>2</v>
      </c>
      <c r="AC18" s="24">
        <v>2</v>
      </c>
      <c r="AD18" s="25" t="s">
        <v>37</v>
      </c>
      <c r="AE18" s="23"/>
      <c r="AF18" s="24"/>
      <c r="AG18" s="25"/>
      <c r="AH18" s="26"/>
      <c r="AI18" s="27"/>
      <c r="AJ18" s="28"/>
      <c r="AK18" s="90">
        <f t="shared" si="0"/>
        <v>60</v>
      </c>
      <c r="AL18" s="107">
        <f t="shared" si="1"/>
        <v>4</v>
      </c>
    </row>
    <row r="19" spans="1:42" ht="12.6" customHeight="1" x14ac:dyDescent="0.2">
      <c r="A19" s="147" t="s">
        <v>20</v>
      </c>
      <c r="B19" s="212" t="s">
        <v>333</v>
      </c>
      <c r="C19" s="55"/>
      <c r="D19" s="49" t="s">
        <v>213</v>
      </c>
      <c r="E19" s="49" t="s">
        <v>218</v>
      </c>
      <c r="F19" s="50">
        <v>45</v>
      </c>
      <c r="G19" s="53">
        <v>2</v>
      </c>
      <c r="H19" s="55">
        <v>2</v>
      </c>
      <c r="I19" s="54" t="s">
        <v>36</v>
      </c>
      <c r="J19" s="53">
        <v>2</v>
      </c>
      <c r="K19" s="55">
        <v>2</v>
      </c>
      <c r="L19" s="54" t="s">
        <v>36</v>
      </c>
      <c r="M19" s="53">
        <v>2</v>
      </c>
      <c r="N19" s="55">
        <v>2</v>
      </c>
      <c r="O19" s="54" t="s">
        <v>36</v>
      </c>
      <c r="P19" s="53">
        <v>2</v>
      </c>
      <c r="Q19" s="55">
        <v>2</v>
      </c>
      <c r="R19" s="54" t="s">
        <v>36</v>
      </c>
      <c r="S19" s="53">
        <v>2</v>
      </c>
      <c r="T19" s="55">
        <v>2</v>
      </c>
      <c r="U19" s="54" t="s">
        <v>36</v>
      </c>
      <c r="V19" s="53">
        <v>2</v>
      </c>
      <c r="W19" s="55">
        <v>2</v>
      </c>
      <c r="X19" s="54" t="s">
        <v>36</v>
      </c>
      <c r="Y19" s="53"/>
      <c r="Z19" s="55"/>
      <c r="AA19" s="54"/>
      <c r="AB19" s="53"/>
      <c r="AC19" s="24"/>
      <c r="AD19" s="25"/>
      <c r="AE19" s="23"/>
      <c r="AF19" s="24"/>
      <c r="AG19" s="25"/>
      <c r="AH19" s="26"/>
      <c r="AI19" s="27"/>
      <c r="AJ19" s="28"/>
      <c r="AK19" s="90">
        <f t="shared" si="0"/>
        <v>180</v>
      </c>
      <c r="AL19" s="107">
        <f t="shared" si="1"/>
        <v>12</v>
      </c>
    </row>
    <row r="20" spans="1:42" ht="12.6" customHeight="1" x14ac:dyDescent="0.2">
      <c r="A20" s="147" t="s">
        <v>31</v>
      </c>
      <c r="B20" s="212" t="s">
        <v>334</v>
      </c>
      <c r="C20" s="55"/>
      <c r="D20" s="49" t="s">
        <v>213</v>
      </c>
      <c r="E20" s="49" t="s">
        <v>218</v>
      </c>
      <c r="F20" s="50">
        <v>45</v>
      </c>
      <c r="G20" s="53"/>
      <c r="H20" s="55"/>
      <c r="I20" s="54"/>
      <c r="J20" s="53"/>
      <c r="K20" s="55"/>
      <c r="L20" s="54"/>
      <c r="M20" s="53"/>
      <c r="N20" s="55"/>
      <c r="O20" s="54"/>
      <c r="P20" s="53"/>
      <c r="Q20" s="55"/>
      <c r="R20" s="54"/>
      <c r="S20" s="53"/>
      <c r="T20" s="55"/>
      <c r="U20" s="54"/>
      <c r="V20" s="53">
        <v>1</v>
      </c>
      <c r="W20" s="55">
        <v>2</v>
      </c>
      <c r="X20" s="54" t="s">
        <v>36</v>
      </c>
      <c r="Y20" s="53"/>
      <c r="Z20" s="55"/>
      <c r="AA20" s="54"/>
      <c r="AB20" s="53"/>
      <c r="AC20" s="24"/>
      <c r="AD20" s="25"/>
      <c r="AE20" s="23"/>
      <c r="AF20" s="24"/>
      <c r="AG20" s="25"/>
      <c r="AH20" s="26"/>
      <c r="AI20" s="27"/>
      <c r="AJ20" s="28"/>
      <c r="AK20" s="90">
        <f t="shared" si="0"/>
        <v>15</v>
      </c>
      <c r="AL20" s="107">
        <f t="shared" si="1"/>
        <v>2</v>
      </c>
    </row>
    <row r="21" spans="1:42" ht="12.6" customHeight="1" x14ac:dyDescent="0.2">
      <c r="A21" s="147" t="s">
        <v>32</v>
      </c>
      <c r="B21" s="212" t="s">
        <v>281</v>
      </c>
      <c r="C21" s="55" t="s">
        <v>228</v>
      </c>
      <c r="D21" s="49" t="s">
        <v>213</v>
      </c>
      <c r="E21" s="49" t="s">
        <v>218</v>
      </c>
      <c r="F21" s="50">
        <v>45</v>
      </c>
      <c r="G21" s="53">
        <v>1</v>
      </c>
      <c r="H21" s="55">
        <v>2</v>
      </c>
      <c r="I21" s="54" t="s">
        <v>37</v>
      </c>
      <c r="J21" s="53">
        <v>1</v>
      </c>
      <c r="K21" s="55">
        <v>2</v>
      </c>
      <c r="L21" s="54" t="s">
        <v>37</v>
      </c>
      <c r="M21" s="53"/>
      <c r="N21" s="55"/>
      <c r="O21" s="54"/>
      <c r="P21" s="53"/>
      <c r="Q21" s="55"/>
      <c r="R21" s="54"/>
      <c r="S21" s="53"/>
      <c r="T21" s="55"/>
      <c r="U21" s="54"/>
      <c r="V21" s="53"/>
      <c r="W21" s="55"/>
      <c r="X21" s="54"/>
      <c r="Y21" s="53"/>
      <c r="Z21" s="55"/>
      <c r="AA21" s="54"/>
      <c r="AB21" s="53"/>
      <c r="AC21" s="24"/>
      <c r="AD21" s="25"/>
      <c r="AE21" s="23"/>
      <c r="AF21" s="24"/>
      <c r="AG21" s="25"/>
      <c r="AH21" s="26"/>
      <c r="AI21" s="27"/>
      <c r="AJ21" s="28"/>
      <c r="AK21" s="90">
        <f t="shared" si="0"/>
        <v>30</v>
      </c>
      <c r="AL21" s="107">
        <f t="shared" si="1"/>
        <v>4</v>
      </c>
    </row>
    <row r="22" spans="1:42" s="218" customFormat="1" ht="12.6" customHeight="1" x14ac:dyDescent="0.2">
      <c r="A22" s="147" t="s">
        <v>21</v>
      </c>
      <c r="B22" s="212" t="s">
        <v>1166</v>
      </c>
      <c r="C22" s="55"/>
      <c r="D22" s="49" t="s">
        <v>213</v>
      </c>
      <c r="E22" s="49" t="s">
        <v>218</v>
      </c>
      <c r="F22" s="50">
        <v>45</v>
      </c>
      <c r="G22" s="53"/>
      <c r="H22" s="55"/>
      <c r="I22" s="54"/>
      <c r="J22" s="53"/>
      <c r="K22" s="55"/>
      <c r="L22" s="54"/>
      <c r="M22" s="53">
        <v>1</v>
      </c>
      <c r="N22" s="55">
        <v>1</v>
      </c>
      <c r="O22" s="54" t="s">
        <v>36</v>
      </c>
      <c r="P22" s="53"/>
      <c r="Q22" s="55"/>
      <c r="R22" s="54"/>
      <c r="S22" s="53"/>
      <c r="T22" s="55"/>
      <c r="U22" s="54"/>
      <c r="V22" s="53"/>
      <c r="W22" s="55"/>
      <c r="X22" s="54"/>
      <c r="Y22" s="53"/>
      <c r="Z22" s="55"/>
      <c r="AA22" s="54"/>
      <c r="AB22" s="53"/>
      <c r="AC22" s="55"/>
      <c r="AD22" s="54"/>
      <c r="AE22" s="53"/>
      <c r="AF22" s="55"/>
      <c r="AG22" s="54"/>
      <c r="AH22" s="53"/>
      <c r="AI22" s="55"/>
      <c r="AJ22" s="54"/>
      <c r="AK22" s="216">
        <f t="shared" si="0"/>
        <v>15</v>
      </c>
      <c r="AL22" s="217">
        <f t="shared" si="1"/>
        <v>1</v>
      </c>
    </row>
    <row r="23" spans="1:42" ht="12.6" customHeight="1" thickBot="1" x14ac:dyDescent="0.25">
      <c r="A23" s="145" t="s">
        <v>56</v>
      </c>
      <c r="B23" s="219" t="s">
        <v>336</v>
      </c>
      <c r="C23" s="76" t="s">
        <v>228</v>
      </c>
      <c r="D23" s="66" t="s">
        <v>213</v>
      </c>
      <c r="E23" s="66" t="s">
        <v>218</v>
      </c>
      <c r="F23" s="67">
        <v>45</v>
      </c>
      <c r="G23" s="75"/>
      <c r="H23" s="76"/>
      <c r="I23" s="77"/>
      <c r="J23" s="75"/>
      <c r="K23" s="76"/>
      <c r="L23" s="77"/>
      <c r="M23" s="75"/>
      <c r="N23" s="76"/>
      <c r="O23" s="77"/>
      <c r="P23" s="75"/>
      <c r="Q23" s="76"/>
      <c r="R23" s="77"/>
      <c r="S23" s="75">
        <v>1</v>
      </c>
      <c r="T23" s="76">
        <v>1</v>
      </c>
      <c r="U23" s="77" t="s">
        <v>37</v>
      </c>
      <c r="V23" s="75">
        <v>1</v>
      </c>
      <c r="W23" s="76">
        <v>1</v>
      </c>
      <c r="X23" s="77" t="s">
        <v>37</v>
      </c>
      <c r="Y23" s="75"/>
      <c r="Z23" s="76"/>
      <c r="AA23" s="77"/>
      <c r="AB23" s="75"/>
      <c r="AC23" s="74"/>
      <c r="AD23" s="78"/>
      <c r="AE23" s="75"/>
      <c r="AF23" s="74"/>
      <c r="AG23" s="78"/>
      <c r="AH23" s="68"/>
      <c r="AI23" s="69"/>
      <c r="AJ23" s="70"/>
      <c r="AK23" s="93">
        <f>SUM(G23,J23,M23,P23,S23,V23,Y23,AB23,AE23,AH23)*15</f>
        <v>30</v>
      </c>
      <c r="AL23" s="110">
        <f>SUM(H23,K23,N23,Q23,T23,W23,Z23,AC23,AF23,AI23)</f>
        <v>2</v>
      </c>
    </row>
    <row r="24" spans="1:42" ht="12.6" customHeight="1" thickBot="1" x14ac:dyDescent="0.3">
      <c r="A24" s="259" t="s">
        <v>35</v>
      </c>
      <c r="B24" s="260"/>
      <c r="C24" s="260"/>
      <c r="D24" s="260"/>
      <c r="E24" s="260"/>
      <c r="F24" s="261"/>
      <c r="G24" s="290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91"/>
      <c r="AJ24" s="292"/>
      <c r="AK24" s="293"/>
      <c r="AL24" s="294"/>
    </row>
    <row r="25" spans="1:42" ht="12.6" customHeight="1" thickBot="1" x14ac:dyDescent="0.3">
      <c r="A25" s="112" t="s">
        <v>255</v>
      </c>
      <c r="B25" s="86" t="s">
        <v>262</v>
      </c>
      <c r="C25" s="205"/>
      <c r="D25" s="207"/>
      <c r="E25" s="207"/>
      <c r="F25" s="208"/>
      <c r="G25" s="13"/>
      <c r="H25" s="205"/>
      <c r="I25" s="12"/>
      <c r="J25" s="13"/>
      <c r="K25" s="205"/>
      <c r="L25" s="12"/>
      <c r="M25" s="229"/>
      <c r="N25" s="226"/>
      <c r="O25" s="230"/>
      <c r="P25" s="229"/>
      <c r="Q25" s="226">
        <v>1</v>
      </c>
      <c r="R25" s="230"/>
      <c r="S25" s="229"/>
      <c r="T25" s="226">
        <v>2</v>
      </c>
      <c r="U25" s="230"/>
      <c r="V25" s="229"/>
      <c r="W25" s="226">
        <v>2</v>
      </c>
      <c r="X25" s="230"/>
      <c r="Y25" s="229"/>
      <c r="Z25" s="226">
        <v>2</v>
      </c>
      <c r="AA25" s="230"/>
      <c r="AB25" s="229"/>
      <c r="AC25" s="226">
        <v>2</v>
      </c>
      <c r="AD25" s="230"/>
      <c r="AE25" s="229"/>
      <c r="AF25" s="226">
        <v>2</v>
      </c>
      <c r="AG25" s="230"/>
      <c r="AH25" s="72"/>
      <c r="AI25" s="71"/>
      <c r="AJ25" s="11"/>
      <c r="AK25" s="92"/>
      <c r="AL25" s="232">
        <f>SUM(H25,K25,N25,Q25,T25,W25,Z25,AC25,AF25,AI25)</f>
        <v>11</v>
      </c>
    </row>
    <row r="26" spans="1:42" ht="12.6" customHeight="1" thickBot="1" x14ac:dyDescent="0.3">
      <c r="A26" s="113" t="s">
        <v>19</v>
      </c>
      <c r="B26" s="231" t="s">
        <v>335</v>
      </c>
      <c r="C26" s="60"/>
      <c r="D26" s="46"/>
      <c r="E26" s="47" t="s">
        <v>219</v>
      </c>
      <c r="F26" s="48"/>
      <c r="G26" s="59"/>
      <c r="H26" s="60"/>
      <c r="I26" s="61"/>
      <c r="J26" s="59"/>
      <c r="K26" s="60"/>
      <c r="L26" s="61"/>
      <c r="M26" s="59"/>
      <c r="N26" s="60"/>
      <c r="O26" s="61"/>
      <c r="P26" s="59"/>
      <c r="Q26" s="60"/>
      <c r="R26" s="61"/>
      <c r="S26" s="59"/>
      <c r="T26" s="60"/>
      <c r="U26" s="61"/>
      <c r="V26" s="59"/>
      <c r="W26" s="60"/>
      <c r="X26" s="61"/>
      <c r="Y26" s="59"/>
      <c r="Z26" s="60"/>
      <c r="AA26" s="61"/>
      <c r="AB26" s="59"/>
      <c r="AC26" s="2"/>
      <c r="AD26" s="36"/>
      <c r="AE26" s="8">
        <v>0</v>
      </c>
      <c r="AF26" s="2">
        <v>2</v>
      </c>
      <c r="AG26" s="36" t="s">
        <v>37</v>
      </c>
      <c r="AH26" s="37">
        <v>0</v>
      </c>
      <c r="AI26" s="38">
        <v>2</v>
      </c>
      <c r="AJ26" s="39" t="s">
        <v>37</v>
      </c>
      <c r="AK26" s="94">
        <f>SUM(G26,J26,M26,P26,S26,V26,Y26,AB26,AE26,AH26)*15</f>
        <v>0</v>
      </c>
      <c r="AL26" s="114">
        <f>SUM(H26,K26,N26,Q26,T26,W26,Z26,AC26,AF26,AI26)</f>
        <v>4</v>
      </c>
    </row>
    <row r="27" spans="1:42" ht="12.6" customHeight="1" thickBot="1" x14ac:dyDescent="0.3">
      <c r="A27" s="295" t="s">
        <v>282</v>
      </c>
      <c r="B27" s="296"/>
      <c r="C27" s="296"/>
      <c r="D27" s="296"/>
      <c r="E27" s="296"/>
      <c r="F27" s="297"/>
      <c r="G27" s="129">
        <f>SUM(G8:G23,G25,G26)</f>
        <v>18.5</v>
      </c>
      <c r="H27" s="124">
        <f>SUM(H8:H23,H25,H26)</f>
        <v>30</v>
      </c>
      <c r="I27" s="130"/>
      <c r="J27" s="129">
        <f>SUM(J8:J23,J25,J26)</f>
        <v>18.5</v>
      </c>
      <c r="K27" s="124">
        <f>SUM(K8:K23,K25,K26)</f>
        <v>30</v>
      </c>
      <c r="L27" s="130"/>
      <c r="M27" s="129">
        <f>SUM(M8:M23,M25,M26)</f>
        <v>15</v>
      </c>
      <c r="N27" s="124">
        <f>SUM(N8:N23,N25,N26)</f>
        <v>22</v>
      </c>
      <c r="O27" s="130"/>
      <c r="P27" s="129">
        <f>SUM(P8:P23,P25,P26)</f>
        <v>14</v>
      </c>
      <c r="Q27" s="124">
        <f>SUM(Q8:Q23,Q25,Q26)</f>
        <v>22</v>
      </c>
      <c r="R27" s="130"/>
      <c r="S27" s="129">
        <f>SUM(S8:S23,S25,S26)</f>
        <v>15</v>
      </c>
      <c r="T27" s="124">
        <f>SUM(T8:T23,T25,T26)</f>
        <v>24</v>
      </c>
      <c r="U27" s="130"/>
      <c r="V27" s="129">
        <f>SUM(V8:V23,V25,V26)</f>
        <v>16</v>
      </c>
      <c r="W27" s="124">
        <f>SUM(W8:W23,W25,W26)</f>
        <v>26</v>
      </c>
      <c r="X27" s="130"/>
      <c r="Y27" s="129">
        <f>SUM(Y8:Y23,Y25,Y26)</f>
        <v>12.5</v>
      </c>
      <c r="Z27" s="124">
        <f>SUM(Z8:Z23,Z25,Z26)</f>
        <v>23</v>
      </c>
      <c r="AA27" s="130"/>
      <c r="AB27" s="129">
        <f>SUM(AB8:AB23,AB25,AB26)</f>
        <v>12.5</v>
      </c>
      <c r="AC27" s="124">
        <f>SUM(AC8:AC23,AC25,AC26)</f>
        <v>25</v>
      </c>
      <c r="AD27" s="130"/>
      <c r="AE27" s="129">
        <f>SUM(AE8:AE23,AE25,AE26)</f>
        <v>0.5</v>
      </c>
      <c r="AF27" s="124">
        <f>SUM(AF8:AF23,AF25,AF26)</f>
        <v>6</v>
      </c>
      <c r="AG27" s="130"/>
      <c r="AH27" s="139">
        <f>SUM(AH8:AH23,AH25,AH26)</f>
        <v>0</v>
      </c>
      <c r="AI27" s="140">
        <f>SUM(AI8:AI23,AI25,AI26)</f>
        <v>2</v>
      </c>
      <c r="AJ27" s="39"/>
      <c r="AK27" s="125">
        <f>SUM(AK8:AK22,AK25,AK26)</f>
        <v>1807.5</v>
      </c>
      <c r="AL27" s="126">
        <f>SUM(AL8:AL23,AL25,AL26)</f>
        <v>210</v>
      </c>
    </row>
    <row r="28" spans="1:42" ht="12.6" customHeight="1" thickBot="1" x14ac:dyDescent="0.3">
      <c r="A28" s="298" t="s">
        <v>23</v>
      </c>
      <c r="B28" s="299"/>
      <c r="C28" s="299"/>
      <c r="D28" s="299"/>
      <c r="E28" s="299"/>
      <c r="F28" s="299"/>
      <c r="G28" s="299"/>
      <c r="H28" s="299"/>
      <c r="I28" s="299"/>
      <c r="J28" s="299"/>
      <c r="K28" s="299"/>
      <c r="L28" s="299"/>
      <c r="M28" s="299"/>
      <c r="N28" s="299"/>
      <c r="O28" s="299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  <c r="AC28" s="299"/>
      <c r="AD28" s="299"/>
      <c r="AE28" s="299"/>
      <c r="AF28" s="299"/>
      <c r="AG28" s="299"/>
      <c r="AH28" s="299"/>
      <c r="AI28" s="299"/>
      <c r="AJ28" s="299"/>
      <c r="AK28" s="299"/>
      <c r="AL28" s="300"/>
    </row>
    <row r="29" spans="1:42" ht="12.6" customHeight="1" thickBot="1" x14ac:dyDescent="0.3">
      <c r="A29" s="278" t="s">
        <v>215</v>
      </c>
      <c r="B29" s="281" t="s">
        <v>216</v>
      </c>
      <c r="C29" s="284" t="s">
        <v>214</v>
      </c>
      <c r="D29" s="287" t="s">
        <v>211</v>
      </c>
      <c r="E29" s="287" t="s">
        <v>47</v>
      </c>
      <c r="F29" s="272" t="s">
        <v>210</v>
      </c>
      <c r="G29" s="275" t="s">
        <v>0</v>
      </c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  <c r="AD29" s="276"/>
      <c r="AE29" s="276"/>
      <c r="AF29" s="276"/>
      <c r="AG29" s="276"/>
      <c r="AH29" s="276"/>
      <c r="AI29" s="276"/>
      <c r="AJ29" s="277"/>
      <c r="AK29" s="275"/>
      <c r="AL29" s="277"/>
    </row>
    <row r="30" spans="1:42" ht="12.6" customHeight="1" x14ac:dyDescent="0.25">
      <c r="A30" s="279"/>
      <c r="B30" s="282"/>
      <c r="C30" s="285"/>
      <c r="D30" s="288"/>
      <c r="E30" s="288"/>
      <c r="F30" s="273"/>
      <c r="G30" s="267" t="s">
        <v>2</v>
      </c>
      <c r="H30" s="268"/>
      <c r="I30" s="269"/>
      <c r="J30" s="267" t="s">
        <v>3</v>
      </c>
      <c r="K30" s="268"/>
      <c r="L30" s="269"/>
      <c r="M30" s="267" t="s">
        <v>4</v>
      </c>
      <c r="N30" s="268"/>
      <c r="O30" s="269"/>
      <c r="P30" s="267" t="s">
        <v>5</v>
      </c>
      <c r="Q30" s="268"/>
      <c r="R30" s="269"/>
      <c r="S30" s="267" t="s">
        <v>6</v>
      </c>
      <c r="T30" s="268"/>
      <c r="U30" s="269"/>
      <c r="V30" s="267" t="s">
        <v>7</v>
      </c>
      <c r="W30" s="268"/>
      <c r="X30" s="269"/>
      <c r="Y30" s="267" t="s">
        <v>8</v>
      </c>
      <c r="Z30" s="268"/>
      <c r="AA30" s="269"/>
      <c r="AB30" s="267" t="s">
        <v>9</v>
      </c>
      <c r="AC30" s="268"/>
      <c r="AD30" s="269"/>
      <c r="AE30" s="267" t="s">
        <v>10</v>
      </c>
      <c r="AF30" s="268"/>
      <c r="AG30" s="269"/>
      <c r="AH30" s="267" t="s">
        <v>11</v>
      </c>
      <c r="AI30" s="268"/>
      <c r="AJ30" s="269"/>
      <c r="AK30" s="270" t="s">
        <v>220</v>
      </c>
      <c r="AL30" s="270" t="s">
        <v>54</v>
      </c>
      <c r="AN30" s="9"/>
      <c r="AO30" s="9"/>
      <c r="AP30" s="9"/>
    </row>
    <row r="31" spans="1:42" ht="12.6" customHeight="1" thickBot="1" x14ac:dyDescent="0.3">
      <c r="A31" s="280"/>
      <c r="B31" s="283"/>
      <c r="C31" s="286"/>
      <c r="D31" s="289"/>
      <c r="E31" s="289"/>
      <c r="F31" s="274"/>
      <c r="G31" s="204" t="s">
        <v>1</v>
      </c>
      <c r="H31" s="206" t="s">
        <v>12</v>
      </c>
      <c r="I31" s="63" t="s">
        <v>22</v>
      </c>
      <c r="J31" s="204" t="s">
        <v>1</v>
      </c>
      <c r="K31" s="206" t="s">
        <v>12</v>
      </c>
      <c r="L31" s="63" t="s">
        <v>22</v>
      </c>
      <c r="M31" s="204" t="s">
        <v>1</v>
      </c>
      <c r="N31" s="206" t="s">
        <v>12</v>
      </c>
      <c r="O31" s="63" t="s">
        <v>22</v>
      </c>
      <c r="P31" s="204" t="s">
        <v>1</v>
      </c>
      <c r="Q31" s="206" t="s">
        <v>12</v>
      </c>
      <c r="R31" s="63" t="s">
        <v>22</v>
      </c>
      <c r="S31" s="204" t="s">
        <v>1</v>
      </c>
      <c r="T31" s="206" t="s">
        <v>12</v>
      </c>
      <c r="U31" s="63" t="s">
        <v>22</v>
      </c>
      <c r="V31" s="204" t="s">
        <v>1</v>
      </c>
      <c r="W31" s="206" t="s">
        <v>12</v>
      </c>
      <c r="X31" s="63" t="s">
        <v>22</v>
      </c>
      <c r="Y31" s="204" t="s">
        <v>1</v>
      </c>
      <c r="Z31" s="206" t="s">
        <v>12</v>
      </c>
      <c r="AA31" s="63" t="s">
        <v>22</v>
      </c>
      <c r="AB31" s="204" t="s">
        <v>1</v>
      </c>
      <c r="AC31" s="206" t="s">
        <v>12</v>
      </c>
      <c r="AD31" s="63" t="s">
        <v>22</v>
      </c>
      <c r="AE31" s="204" t="s">
        <v>1</v>
      </c>
      <c r="AF31" s="206" t="s">
        <v>12</v>
      </c>
      <c r="AG31" s="63" t="s">
        <v>22</v>
      </c>
      <c r="AH31" s="204" t="s">
        <v>1</v>
      </c>
      <c r="AI31" s="206" t="s">
        <v>12</v>
      </c>
      <c r="AJ31" s="63" t="s">
        <v>22</v>
      </c>
      <c r="AK31" s="271"/>
      <c r="AL31" s="271"/>
      <c r="AN31" s="3"/>
      <c r="AO31" s="3"/>
      <c r="AP31" s="3"/>
    </row>
    <row r="32" spans="1:42" ht="12.6" customHeight="1" thickBot="1" x14ac:dyDescent="0.3">
      <c r="A32" s="264" t="s">
        <v>283</v>
      </c>
      <c r="B32" s="265"/>
      <c r="C32" s="265"/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265"/>
      <c r="U32" s="265"/>
      <c r="V32" s="265"/>
      <c r="W32" s="265"/>
      <c r="X32" s="265"/>
      <c r="Y32" s="265"/>
      <c r="Z32" s="265"/>
      <c r="AA32" s="265"/>
      <c r="AB32" s="265"/>
      <c r="AC32" s="265"/>
      <c r="AD32" s="265"/>
      <c r="AE32" s="265"/>
      <c r="AF32" s="265"/>
      <c r="AG32" s="265"/>
      <c r="AH32" s="265"/>
      <c r="AI32" s="265"/>
      <c r="AJ32" s="265"/>
      <c r="AK32" s="265"/>
      <c r="AL32" s="266"/>
    </row>
    <row r="33" spans="1:38" ht="12.6" customHeight="1" x14ac:dyDescent="0.2">
      <c r="A33" s="142" t="s">
        <v>14</v>
      </c>
      <c r="B33" s="233" t="s">
        <v>284</v>
      </c>
      <c r="C33" s="109"/>
      <c r="D33" s="40" t="s">
        <v>213</v>
      </c>
      <c r="E33" s="40" t="s">
        <v>217</v>
      </c>
      <c r="F33" s="41">
        <v>45</v>
      </c>
      <c r="G33" s="15"/>
      <c r="H33" s="16"/>
      <c r="I33" s="17"/>
      <c r="J33" s="15">
        <v>2</v>
      </c>
      <c r="K33" s="16">
        <v>3</v>
      </c>
      <c r="L33" s="17" t="s">
        <v>36</v>
      </c>
      <c r="M33" s="15"/>
      <c r="N33" s="16"/>
      <c r="O33" s="17"/>
      <c r="P33" s="15"/>
      <c r="Q33" s="16"/>
      <c r="R33" s="17"/>
      <c r="S33" s="15"/>
      <c r="T33" s="16"/>
      <c r="U33" s="17"/>
      <c r="V33" s="15"/>
      <c r="W33" s="16"/>
      <c r="X33" s="17"/>
      <c r="Y33" s="15"/>
      <c r="Z33" s="16"/>
      <c r="AA33" s="17"/>
      <c r="AB33" s="15"/>
      <c r="AC33" s="16"/>
      <c r="AD33" s="17"/>
      <c r="AE33" s="15"/>
      <c r="AF33" s="16"/>
      <c r="AG33" s="17"/>
      <c r="AH33" s="18"/>
      <c r="AI33" s="19"/>
      <c r="AJ33" s="20"/>
      <c r="AK33" s="89">
        <f>SUM(G33,J33,M33,P33,S33,V33,Y33,AB33,AE33,AH33)*15</f>
        <v>30</v>
      </c>
      <c r="AL33" s="105">
        <f>SUM(H33,K33,N33,Q33,T33,W33,Z33,AC33,AF33,AI33)</f>
        <v>3</v>
      </c>
    </row>
    <row r="34" spans="1:38" ht="12.6" customHeight="1" x14ac:dyDescent="0.2">
      <c r="A34" s="143" t="s">
        <v>15</v>
      </c>
      <c r="B34" s="212" t="s">
        <v>285</v>
      </c>
      <c r="C34" s="55"/>
      <c r="D34" s="42" t="s">
        <v>213</v>
      </c>
      <c r="E34" s="42" t="s">
        <v>217</v>
      </c>
      <c r="F34" s="43">
        <v>45</v>
      </c>
      <c r="G34" s="23"/>
      <c r="H34" s="24"/>
      <c r="I34" s="25"/>
      <c r="J34" s="23"/>
      <c r="K34" s="24"/>
      <c r="L34" s="25"/>
      <c r="M34" s="23"/>
      <c r="N34" s="24"/>
      <c r="O34" s="25"/>
      <c r="P34" s="23">
        <v>2</v>
      </c>
      <c r="Q34" s="24">
        <v>3</v>
      </c>
      <c r="R34" s="25" t="s">
        <v>36</v>
      </c>
      <c r="S34" s="23"/>
      <c r="T34" s="24"/>
      <c r="U34" s="25"/>
      <c r="V34" s="23"/>
      <c r="W34" s="24"/>
      <c r="X34" s="25"/>
      <c r="Y34" s="23"/>
      <c r="Z34" s="24"/>
      <c r="AA34" s="25"/>
      <c r="AB34" s="23"/>
      <c r="AC34" s="24"/>
      <c r="AD34" s="25"/>
      <c r="AE34" s="23"/>
      <c r="AF34" s="24"/>
      <c r="AG34" s="25"/>
      <c r="AH34" s="26"/>
      <c r="AI34" s="27"/>
      <c r="AJ34" s="28"/>
      <c r="AK34" s="90">
        <f t="shared" ref="AK34:AK51" si="2">SUM(G34,J34,M34,P34,S34,V34,Y34,AB34,AE34,AH34)*15</f>
        <v>30</v>
      </c>
      <c r="AL34" s="107">
        <f t="shared" ref="AL34:AL51" si="3">SUM(H34,K34,N34,Q34,T34,W34,Z34,AC34,AF34,AI34)</f>
        <v>3</v>
      </c>
    </row>
    <row r="35" spans="1:38" ht="12.6" customHeight="1" x14ac:dyDescent="0.2">
      <c r="A35" s="143" t="s">
        <v>13</v>
      </c>
      <c r="B35" s="212" t="s">
        <v>337</v>
      </c>
      <c r="C35" s="55"/>
      <c r="D35" s="42" t="s">
        <v>213</v>
      </c>
      <c r="E35" s="42" t="s">
        <v>217</v>
      </c>
      <c r="F35" s="43">
        <v>45</v>
      </c>
      <c r="G35" s="23"/>
      <c r="H35" s="24"/>
      <c r="I35" s="25"/>
      <c r="J35" s="23">
        <v>2</v>
      </c>
      <c r="K35" s="24">
        <v>3</v>
      </c>
      <c r="L35" s="25" t="s">
        <v>36</v>
      </c>
      <c r="M35" s="23"/>
      <c r="N35" s="24"/>
      <c r="O35" s="25"/>
      <c r="P35" s="23"/>
      <c r="Q35" s="24"/>
      <c r="R35" s="25"/>
      <c r="S35" s="23"/>
      <c r="T35" s="24"/>
      <c r="U35" s="25"/>
      <c r="V35" s="23"/>
      <c r="W35" s="24"/>
      <c r="X35" s="25"/>
      <c r="Y35" s="23"/>
      <c r="Z35" s="24"/>
      <c r="AA35" s="25"/>
      <c r="AB35" s="23"/>
      <c r="AC35" s="24"/>
      <c r="AD35" s="25"/>
      <c r="AE35" s="23"/>
      <c r="AF35" s="24"/>
      <c r="AG35" s="25"/>
      <c r="AH35" s="26"/>
      <c r="AI35" s="27"/>
      <c r="AJ35" s="28"/>
      <c r="AK35" s="90">
        <f t="shared" si="2"/>
        <v>30</v>
      </c>
      <c r="AL35" s="107">
        <f t="shared" si="3"/>
        <v>3</v>
      </c>
    </row>
    <row r="36" spans="1:38" ht="12.6" customHeight="1" x14ac:dyDescent="0.2">
      <c r="A36" s="143" t="s">
        <v>286</v>
      </c>
      <c r="B36" s="212" t="s">
        <v>287</v>
      </c>
      <c r="C36" s="55"/>
      <c r="D36" s="42" t="s">
        <v>213</v>
      </c>
      <c r="E36" s="42" t="s">
        <v>217</v>
      </c>
      <c r="F36" s="43">
        <v>45</v>
      </c>
      <c r="G36" s="23"/>
      <c r="H36" s="24"/>
      <c r="I36" s="25"/>
      <c r="J36" s="23"/>
      <c r="K36" s="24"/>
      <c r="L36" s="25"/>
      <c r="M36" s="23"/>
      <c r="N36" s="24"/>
      <c r="O36" s="25"/>
      <c r="P36" s="23">
        <v>2</v>
      </c>
      <c r="Q36" s="24">
        <v>2</v>
      </c>
      <c r="R36" s="25" t="s">
        <v>37</v>
      </c>
      <c r="S36" s="23"/>
      <c r="T36" s="24"/>
      <c r="U36" s="25"/>
      <c r="V36" s="23"/>
      <c r="W36" s="24"/>
      <c r="X36" s="25"/>
      <c r="Y36" s="23"/>
      <c r="Z36" s="24"/>
      <c r="AA36" s="25"/>
      <c r="AB36" s="23"/>
      <c r="AC36" s="24"/>
      <c r="AD36" s="25"/>
      <c r="AE36" s="23"/>
      <c r="AF36" s="24"/>
      <c r="AG36" s="25"/>
      <c r="AH36" s="26"/>
      <c r="AI36" s="27"/>
      <c r="AJ36" s="28"/>
      <c r="AK36" s="90">
        <f t="shared" si="2"/>
        <v>30</v>
      </c>
      <c r="AL36" s="107">
        <f t="shared" si="3"/>
        <v>2</v>
      </c>
    </row>
    <row r="37" spans="1:38" ht="12.6" customHeight="1" x14ac:dyDescent="0.2">
      <c r="A37" s="143" t="s">
        <v>16</v>
      </c>
      <c r="B37" s="212" t="s">
        <v>338</v>
      </c>
      <c r="C37" s="55"/>
      <c r="D37" s="42" t="s">
        <v>213</v>
      </c>
      <c r="E37" s="42" t="s">
        <v>217</v>
      </c>
      <c r="F37" s="43">
        <v>45</v>
      </c>
      <c r="G37" s="23"/>
      <c r="H37" s="24"/>
      <c r="I37" s="25"/>
      <c r="J37" s="23"/>
      <c r="K37" s="24"/>
      <c r="L37" s="25"/>
      <c r="M37" s="23"/>
      <c r="N37" s="24"/>
      <c r="O37" s="25"/>
      <c r="P37" s="23"/>
      <c r="Q37" s="24"/>
      <c r="R37" s="25"/>
      <c r="S37" s="23">
        <v>2</v>
      </c>
      <c r="T37" s="24">
        <v>3</v>
      </c>
      <c r="U37" s="25" t="s">
        <v>36</v>
      </c>
      <c r="V37" s="23"/>
      <c r="W37" s="24"/>
      <c r="X37" s="25"/>
      <c r="Y37" s="23"/>
      <c r="Z37" s="24"/>
      <c r="AA37" s="25"/>
      <c r="AB37" s="23"/>
      <c r="AC37" s="24"/>
      <c r="AD37" s="25"/>
      <c r="AE37" s="23"/>
      <c r="AF37" s="24"/>
      <c r="AG37" s="25"/>
      <c r="AH37" s="26"/>
      <c r="AI37" s="27"/>
      <c r="AJ37" s="28"/>
      <c r="AK37" s="90">
        <f t="shared" si="2"/>
        <v>30</v>
      </c>
      <c r="AL37" s="107">
        <f t="shared" si="3"/>
        <v>3</v>
      </c>
    </row>
    <row r="38" spans="1:38" ht="12.6" customHeight="1" x14ac:dyDescent="0.2">
      <c r="A38" s="143" t="s">
        <v>288</v>
      </c>
      <c r="B38" s="212" t="s">
        <v>289</v>
      </c>
      <c r="C38" s="55"/>
      <c r="D38" s="42" t="s">
        <v>213</v>
      </c>
      <c r="E38" s="42" t="s">
        <v>217</v>
      </c>
      <c r="F38" s="43">
        <v>45</v>
      </c>
      <c r="G38" s="23"/>
      <c r="H38" s="24"/>
      <c r="I38" s="25"/>
      <c r="J38" s="23"/>
      <c r="K38" s="24"/>
      <c r="L38" s="25"/>
      <c r="M38" s="23">
        <v>2</v>
      </c>
      <c r="N38" s="24">
        <v>2</v>
      </c>
      <c r="O38" s="25" t="s">
        <v>37</v>
      </c>
      <c r="P38" s="23"/>
      <c r="Q38" s="24"/>
      <c r="R38" s="25"/>
      <c r="S38" s="23"/>
      <c r="T38" s="24"/>
      <c r="U38" s="25"/>
      <c r="V38" s="23"/>
      <c r="W38" s="24"/>
      <c r="X38" s="25"/>
      <c r="Y38" s="23"/>
      <c r="Z38" s="24"/>
      <c r="AA38" s="25"/>
      <c r="AB38" s="23"/>
      <c r="AC38" s="24"/>
      <c r="AD38" s="25"/>
      <c r="AE38" s="23"/>
      <c r="AF38" s="24"/>
      <c r="AG38" s="25"/>
      <c r="AH38" s="26"/>
      <c r="AI38" s="27"/>
      <c r="AJ38" s="28"/>
      <c r="AK38" s="90">
        <f t="shared" si="2"/>
        <v>30</v>
      </c>
      <c r="AL38" s="107">
        <f t="shared" si="3"/>
        <v>2</v>
      </c>
    </row>
    <row r="39" spans="1:38" ht="12.6" customHeight="1" x14ac:dyDescent="0.2">
      <c r="A39" s="143" t="s">
        <v>290</v>
      </c>
      <c r="B39" s="212" t="s">
        <v>291</v>
      </c>
      <c r="C39" s="55"/>
      <c r="D39" s="42" t="s">
        <v>213</v>
      </c>
      <c r="E39" s="42" t="s">
        <v>217</v>
      </c>
      <c r="F39" s="43">
        <v>45</v>
      </c>
      <c r="G39" s="23"/>
      <c r="H39" s="24"/>
      <c r="I39" s="25"/>
      <c r="J39" s="23"/>
      <c r="K39" s="24"/>
      <c r="L39" s="25"/>
      <c r="M39" s="23"/>
      <c r="N39" s="24"/>
      <c r="O39" s="25"/>
      <c r="P39" s="23"/>
      <c r="Q39" s="24"/>
      <c r="R39" s="25"/>
      <c r="S39" s="23"/>
      <c r="T39" s="24"/>
      <c r="U39" s="25"/>
      <c r="V39" s="23">
        <v>2</v>
      </c>
      <c r="W39" s="24">
        <v>2</v>
      </c>
      <c r="X39" s="25" t="s">
        <v>37</v>
      </c>
      <c r="Y39" s="23">
        <v>2</v>
      </c>
      <c r="Z39" s="24">
        <v>2</v>
      </c>
      <c r="AA39" s="25" t="s">
        <v>36</v>
      </c>
      <c r="AB39" s="23"/>
      <c r="AC39" s="24"/>
      <c r="AD39" s="25"/>
      <c r="AE39" s="23"/>
      <c r="AF39" s="24"/>
      <c r="AG39" s="25"/>
      <c r="AH39" s="26"/>
      <c r="AI39" s="27"/>
      <c r="AJ39" s="28"/>
      <c r="AK39" s="90">
        <f t="shared" si="2"/>
        <v>60</v>
      </c>
      <c r="AL39" s="107">
        <f t="shared" si="3"/>
        <v>4</v>
      </c>
    </row>
    <row r="40" spans="1:38" ht="12.6" customHeight="1" x14ac:dyDescent="0.2">
      <c r="A40" s="143" t="s">
        <v>172</v>
      </c>
      <c r="B40" s="212" t="s">
        <v>292</v>
      </c>
      <c r="C40" s="55"/>
      <c r="D40" s="42" t="s">
        <v>213</v>
      </c>
      <c r="E40" s="42" t="s">
        <v>217</v>
      </c>
      <c r="F40" s="43">
        <v>45</v>
      </c>
      <c r="G40" s="23"/>
      <c r="H40" s="24"/>
      <c r="I40" s="25"/>
      <c r="J40" s="23"/>
      <c r="K40" s="24"/>
      <c r="L40" s="25"/>
      <c r="M40" s="23"/>
      <c r="N40" s="24"/>
      <c r="O40" s="25"/>
      <c r="P40" s="23"/>
      <c r="Q40" s="24"/>
      <c r="R40" s="25"/>
      <c r="S40" s="23"/>
      <c r="T40" s="24"/>
      <c r="U40" s="25"/>
      <c r="V40" s="23"/>
      <c r="W40" s="24"/>
      <c r="X40" s="25"/>
      <c r="Y40" s="23"/>
      <c r="Z40" s="24"/>
      <c r="AA40" s="25"/>
      <c r="AB40" s="23">
        <v>2</v>
      </c>
      <c r="AC40" s="24">
        <v>2</v>
      </c>
      <c r="AD40" s="25" t="s">
        <v>37</v>
      </c>
      <c r="AE40" s="23">
        <v>2</v>
      </c>
      <c r="AF40" s="24">
        <v>2</v>
      </c>
      <c r="AG40" s="25" t="s">
        <v>36</v>
      </c>
      <c r="AH40" s="26"/>
      <c r="AI40" s="27"/>
      <c r="AJ40" s="28"/>
      <c r="AK40" s="90">
        <f t="shared" si="2"/>
        <v>60</v>
      </c>
      <c r="AL40" s="107">
        <f t="shared" si="3"/>
        <v>4</v>
      </c>
    </row>
    <row r="41" spans="1:38" ht="12.6" customHeight="1" x14ac:dyDescent="0.2">
      <c r="A41" s="143" t="s">
        <v>293</v>
      </c>
      <c r="B41" s="212" t="s">
        <v>294</v>
      </c>
      <c r="C41" s="55"/>
      <c r="D41" s="42" t="s">
        <v>213</v>
      </c>
      <c r="E41" s="42" t="s">
        <v>217</v>
      </c>
      <c r="F41" s="43">
        <v>45</v>
      </c>
      <c r="G41" s="23"/>
      <c r="H41" s="24"/>
      <c r="I41" s="25"/>
      <c r="J41" s="23"/>
      <c r="K41" s="24"/>
      <c r="L41" s="25"/>
      <c r="M41" s="23"/>
      <c r="N41" s="24"/>
      <c r="O41" s="25"/>
      <c r="P41" s="23"/>
      <c r="Q41" s="24"/>
      <c r="R41" s="25"/>
      <c r="S41" s="23"/>
      <c r="T41" s="24"/>
      <c r="U41" s="25"/>
      <c r="V41" s="23"/>
      <c r="W41" s="24"/>
      <c r="X41" s="25"/>
      <c r="Y41" s="23"/>
      <c r="Z41" s="24"/>
      <c r="AA41" s="25"/>
      <c r="AB41" s="23">
        <v>1</v>
      </c>
      <c r="AC41" s="24">
        <v>1</v>
      </c>
      <c r="AD41" s="25" t="s">
        <v>37</v>
      </c>
      <c r="AE41" s="23"/>
      <c r="AF41" s="24"/>
      <c r="AG41" s="25"/>
      <c r="AH41" s="26"/>
      <c r="AI41" s="27"/>
      <c r="AJ41" s="28"/>
      <c r="AK41" s="90">
        <f t="shared" si="2"/>
        <v>15</v>
      </c>
      <c r="AL41" s="107">
        <f t="shared" si="3"/>
        <v>1</v>
      </c>
    </row>
    <row r="42" spans="1:38" ht="12.6" customHeight="1" x14ac:dyDescent="0.2">
      <c r="A42" s="143" t="s">
        <v>295</v>
      </c>
      <c r="B42" s="212" t="s">
        <v>296</v>
      </c>
      <c r="C42" s="55"/>
      <c r="D42" s="42" t="s">
        <v>213</v>
      </c>
      <c r="E42" s="42" t="s">
        <v>217</v>
      </c>
      <c r="F42" s="43">
        <v>45</v>
      </c>
      <c r="G42" s="23"/>
      <c r="H42" s="24"/>
      <c r="I42" s="25"/>
      <c r="J42" s="23"/>
      <c r="K42" s="24"/>
      <c r="L42" s="25"/>
      <c r="M42" s="23"/>
      <c r="N42" s="24"/>
      <c r="O42" s="25"/>
      <c r="P42" s="23"/>
      <c r="Q42" s="24"/>
      <c r="R42" s="25"/>
      <c r="S42" s="23"/>
      <c r="T42" s="24"/>
      <c r="U42" s="25"/>
      <c r="V42" s="23"/>
      <c r="W42" s="24"/>
      <c r="X42" s="25"/>
      <c r="Y42" s="23"/>
      <c r="Z42" s="24"/>
      <c r="AA42" s="25"/>
      <c r="AB42" s="23"/>
      <c r="AC42" s="24"/>
      <c r="AD42" s="25"/>
      <c r="AE42" s="23">
        <v>1</v>
      </c>
      <c r="AF42" s="24">
        <v>1</v>
      </c>
      <c r="AG42" s="25" t="s">
        <v>37</v>
      </c>
      <c r="AH42" s="26"/>
      <c r="AI42" s="27"/>
      <c r="AJ42" s="28"/>
      <c r="AK42" s="90">
        <f t="shared" si="2"/>
        <v>15</v>
      </c>
      <c r="AL42" s="107">
        <f t="shared" si="3"/>
        <v>1</v>
      </c>
    </row>
    <row r="43" spans="1:38" ht="12.6" customHeight="1" thickBot="1" x14ac:dyDescent="0.25">
      <c r="A43" s="144" t="s">
        <v>27</v>
      </c>
      <c r="B43" s="234" t="s">
        <v>340</v>
      </c>
      <c r="C43" s="57"/>
      <c r="D43" s="44" t="s">
        <v>213</v>
      </c>
      <c r="E43" s="44" t="s">
        <v>217</v>
      </c>
      <c r="F43" s="45">
        <v>45</v>
      </c>
      <c r="G43" s="30"/>
      <c r="H43" s="31"/>
      <c r="I43" s="32"/>
      <c r="J43" s="30"/>
      <c r="K43" s="31"/>
      <c r="L43" s="32"/>
      <c r="M43" s="30"/>
      <c r="N43" s="31"/>
      <c r="O43" s="32"/>
      <c r="P43" s="30"/>
      <c r="Q43" s="31"/>
      <c r="R43" s="32"/>
      <c r="S43" s="30"/>
      <c r="T43" s="31"/>
      <c r="U43" s="32"/>
      <c r="V43" s="30"/>
      <c r="W43" s="31"/>
      <c r="X43" s="32"/>
      <c r="Y43" s="30"/>
      <c r="Z43" s="31"/>
      <c r="AA43" s="32"/>
      <c r="AB43" s="30"/>
      <c r="AC43" s="31"/>
      <c r="AD43" s="32"/>
      <c r="AE43" s="30"/>
      <c r="AF43" s="31"/>
      <c r="AG43" s="32"/>
      <c r="AH43" s="33">
        <v>2</v>
      </c>
      <c r="AI43" s="34">
        <v>2</v>
      </c>
      <c r="AJ43" s="35" t="s">
        <v>37</v>
      </c>
      <c r="AK43" s="91">
        <f t="shared" si="2"/>
        <v>30</v>
      </c>
      <c r="AL43" s="108">
        <f t="shared" si="3"/>
        <v>2</v>
      </c>
    </row>
    <row r="44" spans="1:38" ht="12.6" customHeight="1" thickBot="1" x14ac:dyDescent="0.3">
      <c r="A44" s="259" t="s">
        <v>339</v>
      </c>
      <c r="B44" s="260"/>
      <c r="C44" s="260"/>
      <c r="D44" s="260"/>
      <c r="E44" s="260"/>
      <c r="F44" s="261"/>
      <c r="G44" s="115">
        <f>SUM(G33:G43)</f>
        <v>0</v>
      </c>
      <c r="H44" s="116">
        <f>SUM(H33:H43)</f>
        <v>0</v>
      </c>
      <c r="I44" s="117"/>
      <c r="J44" s="115">
        <f>SUM(J33:J43)</f>
        <v>4</v>
      </c>
      <c r="K44" s="116">
        <f>SUM(K33:K43)</f>
        <v>6</v>
      </c>
      <c r="L44" s="117"/>
      <c r="M44" s="115">
        <f>SUM(M33:M43)</f>
        <v>2</v>
      </c>
      <c r="N44" s="116">
        <f>SUM(N33:N43)</f>
        <v>2</v>
      </c>
      <c r="O44" s="117"/>
      <c r="P44" s="115">
        <f>SUM(P33:P43)</f>
        <v>4</v>
      </c>
      <c r="Q44" s="116">
        <f>SUM(Q33:Q43)</f>
        <v>5</v>
      </c>
      <c r="R44" s="117"/>
      <c r="S44" s="115">
        <f>SUM(S33:S43)</f>
        <v>2</v>
      </c>
      <c r="T44" s="116">
        <f>SUM(T33:T43)</f>
        <v>3</v>
      </c>
      <c r="U44" s="117"/>
      <c r="V44" s="115">
        <f>SUM(V33:V43)</f>
        <v>2</v>
      </c>
      <c r="W44" s="116">
        <f>SUM(W33:W43)</f>
        <v>2</v>
      </c>
      <c r="X44" s="117"/>
      <c r="Y44" s="115">
        <f>SUM(Y33:Y43)</f>
        <v>2</v>
      </c>
      <c r="Z44" s="116">
        <f>SUM(Z33:Z43)</f>
        <v>2</v>
      </c>
      <c r="AA44" s="117"/>
      <c r="AB44" s="115">
        <f>SUM(AB33:AB43)</f>
        <v>3</v>
      </c>
      <c r="AC44" s="116">
        <f>SUM(AC33:AC43)</f>
        <v>3</v>
      </c>
      <c r="AD44" s="117"/>
      <c r="AE44" s="115">
        <f>SUM(AE33:AE43)</f>
        <v>3</v>
      </c>
      <c r="AF44" s="116">
        <f>SUM(AF33:AF43)</f>
        <v>3</v>
      </c>
      <c r="AG44" s="117"/>
      <c r="AH44" s="118">
        <f>SUM(AH33:AH43)</f>
        <v>2</v>
      </c>
      <c r="AI44" s="119">
        <f>SUM(AI33:AI43)</f>
        <v>2</v>
      </c>
      <c r="AJ44" s="120"/>
      <c r="AK44" s="121">
        <f>SUM(AK33:AK43)</f>
        <v>360</v>
      </c>
      <c r="AL44" s="138">
        <f>SUM(AL33:AL43)</f>
        <v>28</v>
      </c>
    </row>
    <row r="45" spans="1:38" ht="12.6" customHeight="1" thickBot="1" x14ac:dyDescent="0.3">
      <c r="A45" s="264" t="s">
        <v>297</v>
      </c>
      <c r="B45" s="265"/>
      <c r="C45" s="265"/>
      <c r="D45" s="265"/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5"/>
      <c r="V45" s="265"/>
      <c r="W45" s="265"/>
      <c r="X45" s="265"/>
      <c r="Y45" s="265"/>
      <c r="Z45" s="265"/>
      <c r="AA45" s="265"/>
      <c r="AB45" s="265"/>
      <c r="AC45" s="265"/>
      <c r="AD45" s="265"/>
      <c r="AE45" s="265"/>
      <c r="AF45" s="265"/>
      <c r="AG45" s="265"/>
      <c r="AH45" s="265"/>
      <c r="AI45" s="265"/>
      <c r="AJ45" s="265"/>
      <c r="AK45" s="265"/>
      <c r="AL45" s="266"/>
    </row>
    <row r="46" spans="1:38" ht="12.6" customHeight="1" x14ac:dyDescent="0.25">
      <c r="A46" s="148" t="s">
        <v>1069</v>
      </c>
      <c r="B46" s="235" t="s">
        <v>298</v>
      </c>
      <c r="C46" s="236"/>
      <c r="D46" s="49" t="s">
        <v>213</v>
      </c>
      <c r="E46" s="49" t="s">
        <v>217</v>
      </c>
      <c r="F46" s="50">
        <v>45</v>
      </c>
      <c r="G46" s="23"/>
      <c r="H46" s="24"/>
      <c r="I46" s="25"/>
      <c r="J46" s="23"/>
      <c r="K46" s="24"/>
      <c r="L46" s="25"/>
      <c r="M46" s="23"/>
      <c r="N46" s="24"/>
      <c r="O46" s="25"/>
      <c r="P46" s="23"/>
      <c r="Q46" s="24"/>
      <c r="R46" s="25"/>
      <c r="S46" s="23"/>
      <c r="T46" s="24"/>
      <c r="U46" s="25"/>
      <c r="V46" s="23">
        <v>1</v>
      </c>
      <c r="W46" s="24">
        <v>2</v>
      </c>
      <c r="X46" s="25" t="s">
        <v>37</v>
      </c>
      <c r="Y46" s="23"/>
      <c r="Z46" s="24"/>
      <c r="AA46" s="25"/>
      <c r="AB46" s="23"/>
      <c r="AC46" s="24"/>
      <c r="AD46" s="25"/>
      <c r="AE46" s="23"/>
      <c r="AF46" s="24"/>
      <c r="AG46" s="25"/>
      <c r="AH46" s="26"/>
      <c r="AI46" s="27"/>
      <c r="AJ46" s="28"/>
      <c r="AK46" s="127">
        <f t="shared" si="2"/>
        <v>15</v>
      </c>
      <c r="AL46" s="141">
        <f t="shared" si="3"/>
        <v>2</v>
      </c>
    </row>
    <row r="47" spans="1:38" ht="12.6" customHeight="1" x14ac:dyDescent="0.25">
      <c r="A47" s="148" t="s">
        <v>906</v>
      </c>
      <c r="B47" s="235" t="s">
        <v>911</v>
      </c>
      <c r="C47" s="236"/>
      <c r="D47" s="49" t="s">
        <v>213</v>
      </c>
      <c r="E47" s="49" t="s">
        <v>217</v>
      </c>
      <c r="F47" s="50">
        <v>45</v>
      </c>
      <c r="G47" s="23"/>
      <c r="H47" s="24"/>
      <c r="I47" s="25"/>
      <c r="J47" s="23"/>
      <c r="K47" s="24"/>
      <c r="L47" s="25"/>
      <c r="M47" s="23"/>
      <c r="N47" s="24"/>
      <c r="O47" s="25"/>
      <c r="P47" s="23"/>
      <c r="Q47" s="24"/>
      <c r="R47" s="25"/>
      <c r="S47" s="23"/>
      <c r="T47" s="24"/>
      <c r="U47" s="25"/>
      <c r="V47" s="23"/>
      <c r="W47" s="24"/>
      <c r="X47" s="25"/>
      <c r="Y47" s="23">
        <v>1</v>
      </c>
      <c r="Z47" s="24">
        <v>2</v>
      </c>
      <c r="AA47" s="25" t="s">
        <v>37</v>
      </c>
      <c r="AB47" s="23">
        <v>1</v>
      </c>
      <c r="AC47" s="24">
        <v>2</v>
      </c>
      <c r="AD47" s="25" t="s">
        <v>37</v>
      </c>
      <c r="AE47" s="23">
        <v>1</v>
      </c>
      <c r="AF47" s="24">
        <v>2</v>
      </c>
      <c r="AG47" s="25" t="s">
        <v>37</v>
      </c>
      <c r="AH47" s="26"/>
      <c r="AI47" s="27"/>
      <c r="AJ47" s="28"/>
      <c r="AK47" s="90">
        <f t="shared" si="2"/>
        <v>45</v>
      </c>
      <c r="AL47" s="107">
        <f t="shared" si="3"/>
        <v>6</v>
      </c>
    </row>
    <row r="48" spans="1:38" ht="12.6" customHeight="1" x14ac:dyDescent="0.25">
      <c r="A48" s="148" t="s">
        <v>907</v>
      </c>
      <c r="B48" s="235" t="s">
        <v>910</v>
      </c>
      <c r="C48" s="55" t="s">
        <v>912</v>
      </c>
      <c r="D48" s="49"/>
      <c r="E48" s="49"/>
      <c r="F48" s="50"/>
      <c r="G48" s="23"/>
      <c r="H48" s="24"/>
      <c r="I48" s="25"/>
      <c r="J48" s="23"/>
      <c r="K48" s="24"/>
      <c r="L48" s="25"/>
      <c r="M48" s="23"/>
      <c r="N48" s="24"/>
      <c r="O48" s="25"/>
      <c r="P48" s="23"/>
      <c r="Q48" s="24"/>
      <c r="R48" s="25"/>
      <c r="S48" s="23"/>
      <c r="T48" s="24"/>
      <c r="U48" s="25"/>
      <c r="V48" s="23"/>
      <c r="W48" s="24"/>
      <c r="X48" s="25"/>
      <c r="Y48" s="23"/>
      <c r="Z48" s="24"/>
      <c r="AA48" s="25"/>
      <c r="AB48" s="23"/>
      <c r="AC48" s="24"/>
      <c r="AD48" s="25"/>
      <c r="AE48" s="23">
        <v>0</v>
      </c>
      <c r="AF48" s="24">
        <v>1</v>
      </c>
      <c r="AG48" s="25" t="s">
        <v>41</v>
      </c>
      <c r="AH48" s="26"/>
      <c r="AI48" s="27"/>
      <c r="AJ48" s="28"/>
      <c r="AK48" s="90">
        <f t="shared" si="2"/>
        <v>0</v>
      </c>
      <c r="AL48" s="107">
        <f t="shared" si="3"/>
        <v>1</v>
      </c>
    </row>
    <row r="49" spans="1:38" ht="12.6" customHeight="1" x14ac:dyDescent="0.25">
      <c r="A49" s="148" t="s">
        <v>908</v>
      </c>
      <c r="B49" s="235" t="s">
        <v>909</v>
      </c>
      <c r="C49" s="55"/>
      <c r="D49" s="49" t="s">
        <v>213</v>
      </c>
      <c r="E49" s="49" t="s">
        <v>217</v>
      </c>
      <c r="F49" s="50">
        <v>45</v>
      </c>
      <c r="G49" s="23"/>
      <c r="H49" s="24"/>
      <c r="I49" s="25"/>
      <c r="J49" s="23"/>
      <c r="K49" s="24"/>
      <c r="L49" s="25"/>
      <c r="M49" s="23"/>
      <c r="N49" s="24"/>
      <c r="O49" s="25"/>
      <c r="P49" s="23"/>
      <c r="Q49" s="24"/>
      <c r="R49" s="25"/>
      <c r="S49" s="23"/>
      <c r="T49" s="24"/>
      <c r="U49" s="25"/>
      <c r="V49" s="23"/>
      <c r="W49" s="24"/>
      <c r="X49" s="25"/>
      <c r="Y49" s="23"/>
      <c r="Z49" s="24"/>
      <c r="AA49" s="25"/>
      <c r="AB49" s="23"/>
      <c r="AC49" s="24"/>
      <c r="AD49" s="25"/>
      <c r="AE49" s="23"/>
      <c r="AF49" s="24"/>
      <c r="AG49" s="25"/>
      <c r="AH49" s="26">
        <v>1</v>
      </c>
      <c r="AI49" s="27">
        <v>2</v>
      </c>
      <c r="AJ49" s="28" t="s">
        <v>37</v>
      </c>
      <c r="AK49" s="90">
        <f t="shared" si="2"/>
        <v>15</v>
      </c>
      <c r="AL49" s="107">
        <f t="shared" si="3"/>
        <v>2</v>
      </c>
    </row>
    <row r="50" spans="1:38" ht="12.6" customHeight="1" x14ac:dyDescent="0.25">
      <c r="A50" s="148" t="s">
        <v>1047</v>
      </c>
      <c r="B50" s="235" t="s">
        <v>1129</v>
      </c>
      <c r="C50" s="55"/>
      <c r="D50" s="49" t="s">
        <v>213</v>
      </c>
      <c r="E50" s="49" t="s">
        <v>217</v>
      </c>
      <c r="F50" s="50">
        <v>45</v>
      </c>
      <c r="G50" s="23"/>
      <c r="H50" s="24"/>
      <c r="I50" s="25"/>
      <c r="J50" s="23"/>
      <c r="K50" s="24"/>
      <c r="L50" s="25"/>
      <c r="M50" s="23"/>
      <c r="N50" s="24"/>
      <c r="O50" s="25"/>
      <c r="P50" s="23"/>
      <c r="Q50" s="24"/>
      <c r="R50" s="25"/>
      <c r="S50" s="23"/>
      <c r="T50" s="24"/>
      <c r="U50" s="25"/>
      <c r="V50" s="23"/>
      <c r="W50" s="24"/>
      <c r="X50" s="25"/>
      <c r="Y50" s="23">
        <v>1</v>
      </c>
      <c r="Z50" s="24">
        <v>2</v>
      </c>
      <c r="AA50" s="25" t="s">
        <v>37</v>
      </c>
      <c r="AB50" s="23">
        <v>1</v>
      </c>
      <c r="AC50" s="24">
        <v>2</v>
      </c>
      <c r="AD50" s="25" t="s">
        <v>37</v>
      </c>
      <c r="AE50" s="23">
        <v>1</v>
      </c>
      <c r="AF50" s="24">
        <v>2</v>
      </c>
      <c r="AG50" s="25" t="s">
        <v>37</v>
      </c>
      <c r="AH50" s="26"/>
      <c r="AI50" s="27"/>
      <c r="AJ50" s="28"/>
      <c r="AK50" s="90">
        <f t="shared" si="2"/>
        <v>45</v>
      </c>
      <c r="AL50" s="107">
        <f t="shared" si="3"/>
        <v>6</v>
      </c>
    </row>
    <row r="51" spans="1:38" ht="12.6" customHeight="1" x14ac:dyDescent="0.25">
      <c r="A51" s="148" t="s">
        <v>1048</v>
      </c>
      <c r="B51" s="235" t="s">
        <v>1131</v>
      </c>
      <c r="C51" s="55" t="s">
        <v>1130</v>
      </c>
      <c r="D51" s="49"/>
      <c r="E51" s="49"/>
      <c r="F51" s="50"/>
      <c r="G51" s="23"/>
      <c r="H51" s="24"/>
      <c r="I51" s="25"/>
      <c r="J51" s="23"/>
      <c r="K51" s="24"/>
      <c r="L51" s="25"/>
      <c r="M51" s="23"/>
      <c r="N51" s="24"/>
      <c r="O51" s="25"/>
      <c r="P51" s="23"/>
      <c r="Q51" s="24"/>
      <c r="R51" s="25"/>
      <c r="S51" s="23"/>
      <c r="T51" s="24"/>
      <c r="U51" s="25"/>
      <c r="V51" s="23"/>
      <c r="W51" s="24"/>
      <c r="X51" s="25"/>
      <c r="Y51" s="23"/>
      <c r="Z51" s="24"/>
      <c r="AA51" s="25"/>
      <c r="AB51" s="23"/>
      <c r="AC51" s="24"/>
      <c r="AD51" s="25"/>
      <c r="AE51" s="23">
        <v>0</v>
      </c>
      <c r="AF51" s="24">
        <v>1</v>
      </c>
      <c r="AG51" s="25" t="s">
        <v>41</v>
      </c>
      <c r="AH51" s="26"/>
      <c r="AI51" s="27"/>
      <c r="AJ51" s="28"/>
      <c r="AK51" s="90">
        <f t="shared" si="2"/>
        <v>0</v>
      </c>
      <c r="AL51" s="107">
        <f t="shared" si="3"/>
        <v>1</v>
      </c>
    </row>
    <row r="52" spans="1:38" ht="12.6" customHeight="1" x14ac:dyDescent="0.25">
      <c r="A52" s="148" t="s">
        <v>1049</v>
      </c>
      <c r="B52" s="235" t="s">
        <v>1132</v>
      </c>
      <c r="C52" s="55"/>
      <c r="D52" s="49" t="s">
        <v>213</v>
      </c>
      <c r="E52" s="49" t="s">
        <v>217</v>
      </c>
      <c r="F52" s="50">
        <v>45</v>
      </c>
      <c r="G52" s="23"/>
      <c r="H52" s="24"/>
      <c r="I52" s="25"/>
      <c r="J52" s="23"/>
      <c r="K52" s="24"/>
      <c r="L52" s="25"/>
      <c r="M52" s="23"/>
      <c r="N52" s="24"/>
      <c r="O52" s="25"/>
      <c r="P52" s="23"/>
      <c r="Q52" s="24"/>
      <c r="R52" s="25"/>
      <c r="S52" s="23"/>
      <c r="T52" s="24"/>
      <c r="U52" s="25"/>
      <c r="V52" s="23"/>
      <c r="W52" s="24"/>
      <c r="X52" s="25"/>
      <c r="Y52" s="23"/>
      <c r="Z52" s="24"/>
      <c r="AA52" s="25"/>
      <c r="AB52" s="23"/>
      <c r="AC52" s="24"/>
      <c r="AD52" s="25"/>
      <c r="AE52" s="23"/>
      <c r="AF52" s="24"/>
      <c r="AG52" s="25"/>
      <c r="AH52" s="26">
        <v>1</v>
      </c>
      <c r="AI52" s="27">
        <v>2</v>
      </c>
      <c r="AJ52" s="28" t="s">
        <v>37</v>
      </c>
      <c r="AK52" s="90">
        <f>SUM(G52,J52,M52,P52,S52,V52,Y52,AB52,AE52,AH52)*15</f>
        <v>15</v>
      </c>
      <c r="AL52" s="107">
        <f>SUM(H52,K52,N52,Q52,T52,W52,Z52,AC52,AF52,AI52)</f>
        <v>2</v>
      </c>
    </row>
    <row r="53" spans="1:38" ht="12.6" customHeight="1" x14ac:dyDescent="0.25">
      <c r="A53" s="148" t="s">
        <v>311</v>
      </c>
      <c r="B53" s="212" t="s">
        <v>312</v>
      </c>
      <c r="C53" s="55"/>
      <c r="D53" s="49" t="s">
        <v>213</v>
      </c>
      <c r="E53" s="49" t="s">
        <v>217</v>
      </c>
      <c r="F53" s="50">
        <v>45</v>
      </c>
      <c r="G53" s="23"/>
      <c r="H53" s="24"/>
      <c r="I53" s="25"/>
      <c r="J53" s="23"/>
      <c r="K53" s="24"/>
      <c r="L53" s="25"/>
      <c r="M53" s="23"/>
      <c r="N53" s="24"/>
      <c r="O53" s="25"/>
      <c r="P53" s="23"/>
      <c r="Q53" s="24"/>
      <c r="R53" s="25"/>
      <c r="S53" s="23"/>
      <c r="T53" s="24"/>
      <c r="U53" s="25"/>
      <c r="V53" s="23"/>
      <c r="W53" s="24"/>
      <c r="X53" s="25"/>
      <c r="Y53" s="23"/>
      <c r="Z53" s="24"/>
      <c r="AA53" s="25"/>
      <c r="AB53" s="23"/>
      <c r="AC53" s="24"/>
      <c r="AD53" s="25"/>
      <c r="AE53" s="23">
        <v>1</v>
      </c>
      <c r="AF53" s="24">
        <v>2</v>
      </c>
      <c r="AG53" s="25" t="s">
        <v>37</v>
      </c>
      <c r="AH53" s="26"/>
      <c r="AI53" s="27"/>
      <c r="AJ53" s="28"/>
      <c r="AK53" s="90">
        <f>SUM(G53,J53,M53,P53,S53,V53,Y53,AB53,AE53,AH53)*15</f>
        <v>15</v>
      </c>
      <c r="AL53" s="107">
        <f>SUM(H53,K53,N53,Q53,T53,W53,Z53,AC53,AF53,AI53)</f>
        <v>2</v>
      </c>
    </row>
    <row r="54" spans="1:38" ht="12.6" customHeight="1" thickBot="1" x14ac:dyDescent="0.3">
      <c r="A54" s="152" t="s">
        <v>313</v>
      </c>
      <c r="B54" s="234" t="s">
        <v>314</v>
      </c>
      <c r="C54" s="57"/>
      <c r="D54" s="51" t="s">
        <v>213</v>
      </c>
      <c r="E54" s="51" t="s">
        <v>217</v>
      </c>
      <c r="F54" s="52">
        <v>45</v>
      </c>
      <c r="G54" s="30"/>
      <c r="H54" s="31"/>
      <c r="I54" s="32"/>
      <c r="J54" s="30"/>
      <c r="K54" s="31"/>
      <c r="L54" s="32"/>
      <c r="M54" s="30">
        <v>2</v>
      </c>
      <c r="N54" s="31">
        <v>2</v>
      </c>
      <c r="O54" s="32" t="s">
        <v>37</v>
      </c>
      <c r="P54" s="30"/>
      <c r="Q54" s="31"/>
      <c r="R54" s="32"/>
      <c r="S54" s="30"/>
      <c r="T54" s="31"/>
      <c r="U54" s="32"/>
      <c r="V54" s="30"/>
      <c r="W54" s="31"/>
      <c r="X54" s="32"/>
      <c r="Y54" s="30"/>
      <c r="Z54" s="31"/>
      <c r="AA54" s="32"/>
      <c r="AB54" s="30"/>
      <c r="AC54" s="31"/>
      <c r="AD54" s="32"/>
      <c r="AE54" s="30"/>
      <c r="AF54" s="31"/>
      <c r="AG54" s="32"/>
      <c r="AH54" s="33"/>
      <c r="AI54" s="34"/>
      <c r="AJ54" s="35"/>
      <c r="AK54" s="91">
        <f>SUM(G54,J54,M54,P54,S54,V54,Y54,AB54,AE54,AH54)*15</f>
        <v>30</v>
      </c>
      <c r="AL54" s="108">
        <f>SUM(H54,K54,N54,Q54,T54,W54,Z54,AC54,AF54,AI54)</f>
        <v>2</v>
      </c>
    </row>
    <row r="55" spans="1:38" ht="12.6" customHeight="1" thickBot="1" x14ac:dyDescent="0.3">
      <c r="A55" s="259" t="s">
        <v>343</v>
      </c>
      <c r="B55" s="260"/>
      <c r="C55" s="260"/>
      <c r="D55" s="260"/>
      <c r="E55" s="260"/>
      <c r="F55" s="261"/>
      <c r="G55" s="115">
        <f>SUM(G46:G54)</f>
        <v>0</v>
      </c>
      <c r="H55" s="116">
        <f>SUM(H46:H54)</f>
        <v>0</v>
      </c>
      <c r="I55" s="117"/>
      <c r="J55" s="115">
        <f>SUM(J46:J54)</f>
        <v>0</v>
      </c>
      <c r="K55" s="116">
        <f>SUM(K46:K54)</f>
        <v>0</v>
      </c>
      <c r="L55" s="117"/>
      <c r="M55" s="115">
        <f>SUM(M46:M54)</f>
        <v>2</v>
      </c>
      <c r="N55" s="116">
        <f>SUM(N46:N54)</f>
        <v>2</v>
      </c>
      <c r="O55" s="117"/>
      <c r="P55" s="115">
        <f>SUM(P46:P54)</f>
        <v>0</v>
      </c>
      <c r="Q55" s="116">
        <f>SUM(Q46:Q54)</f>
        <v>0</v>
      </c>
      <c r="R55" s="117"/>
      <c r="S55" s="115">
        <f>SUM(S46:S54)</f>
        <v>0</v>
      </c>
      <c r="T55" s="116">
        <f>SUM(T46:T54)</f>
        <v>0</v>
      </c>
      <c r="U55" s="117"/>
      <c r="V55" s="115">
        <f>SUM(V46:V54)</f>
        <v>1</v>
      </c>
      <c r="W55" s="116">
        <f>SUM(W46:W54)</f>
        <v>2</v>
      </c>
      <c r="X55" s="117"/>
      <c r="Y55" s="115">
        <f>SUM(Y46:Y54)</f>
        <v>2</v>
      </c>
      <c r="Z55" s="116">
        <f>SUM(Z46:Z54)</f>
        <v>4</v>
      </c>
      <c r="AA55" s="117"/>
      <c r="AB55" s="115">
        <f>SUM(AB46:AB54)</f>
        <v>2</v>
      </c>
      <c r="AC55" s="116">
        <f>SUM(AC46:AC54)</f>
        <v>4</v>
      </c>
      <c r="AD55" s="117"/>
      <c r="AE55" s="115">
        <f>SUM(AE46:AE54)</f>
        <v>3</v>
      </c>
      <c r="AF55" s="116">
        <f>SUM(AF46:AF54)</f>
        <v>8</v>
      </c>
      <c r="AG55" s="117"/>
      <c r="AH55" s="118">
        <f>SUM(AH46:AH54)</f>
        <v>2</v>
      </c>
      <c r="AI55" s="119">
        <f>SUM(AI46:AI54)</f>
        <v>4</v>
      </c>
      <c r="AJ55" s="120"/>
      <c r="AK55" s="121">
        <f>SUM(AK46:AK54)</f>
        <v>180</v>
      </c>
      <c r="AL55" s="138">
        <f>SUM(AL46:AL54)</f>
        <v>24</v>
      </c>
    </row>
    <row r="56" spans="1:38" ht="12.6" customHeight="1" thickBot="1" x14ac:dyDescent="0.3">
      <c r="A56" s="264" t="s">
        <v>315</v>
      </c>
      <c r="B56" s="265"/>
      <c r="C56" s="265"/>
      <c r="D56" s="265"/>
      <c r="E56" s="265"/>
      <c r="F56" s="265"/>
      <c r="G56" s="265"/>
      <c r="H56" s="265"/>
      <c r="I56" s="265"/>
      <c r="J56" s="265"/>
      <c r="K56" s="265"/>
      <c r="L56" s="265"/>
      <c r="M56" s="265"/>
      <c r="N56" s="265"/>
      <c r="O56" s="265"/>
      <c r="P56" s="265"/>
      <c r="Q56" s="265"/>
      <c r="R56" s="265"/>
      <c r="S56" s="265"/>
      <c r="T56" s="265"/>
      <c r="U56" s="265"/>
      <c r="V56" s="265"/>
      <c r="W56" s="265"/>
      <c r="X56" s="265"/>
      <c r="Y56" s="265"/>
      <c r="Z56" s="265"/>
      <c r="AA56" s="265"/>
      <c r="AB56" s="265"/>
      <c r="AC56" s="265"/>
      <c r="AD56" s="265"/>
      <c r="AE56" s="265"/>
      <c r="AF56" s="265"/>
      <c r="AG56" s="265"/>
      <c r="AH56" s="265"/>
      <c r="AI56" s="265"/>
      <c r="AJ56" s="265"/>
      <c r="AK56" s="265"/>
      <c r="AL56" s="266"/>
    </row>
    <row r="57" spans="1:38" ht="12.6" customHeight="1" x14ac:dyDescent="0.25">
      <c r="A57" s="151" t="s">
        <v>344</v>
      </c>
      <c r="B57" s="211" t="s">
        <v>316</v>
      </c>
      <c r="C57" s="109"/>
      <c r="D57" s="40" t="s">
        <v>213</v>
      </c>
      <c r="E57" s="40" t="s">
        <v>37</v>
      </c>
      <c r="F57" s="41" t="s">
        <v>230</v>
      </c>
      <c r="G57" s="15"/>
      <c r="H57" s="16"/>
      <c r="I57" s="17"/>
      <c r="J57" s="15">
        <v>2</v>
      </c>
      <c r="K57" s="16">
        <v>1</v>
      </c>
      <c r="L57" s="17" t="s">
        <v>37</v>
      </c>
      <c r="M57" s="15"/>
      <c r="N57" s="16"/>
      <c r="O57" s="17"/>
      <c r="P57" s="15"/>
      <c r="Q57" s="16"/>
      <c r="R57" s="17"/>
      <c r="S57" s="15"/>
      <c r="T57" s="16"/>
      <c r="U57" s="17"/>
      <c r="V57" s="15"/>
      <c r="W57" s="16"/>
      <c r="X57" s="17"/>
      <c r="Y57" s="15"/>
      <c r="Z57" s="16"/>
      <c r="AA57" s="17"/>
      <c r="AB57" s="15"/>
      <c r="AC57" s="16"/>
      <c r="AD57" s="17"/>
      <c r="AE57" s="15"/>
      <c r="AF57" s="16"/>
      <c r="AG57" s="17"/>
      <c r="AH57" s="18"/>
      <c r="AI57" s="19"/>
      <c r="AJ57" s="20"/>
      <c r="AK57" s="89">
        <f t="shared" ref="AK57:AK64" si="4">SUM(G57,J57,M57,P57,S57,V57,Y57,AB57,AE57,AH57)*15</f>
        <v>30</v>
      </c>
      <c r="AL57" s="105">
        <f t="shared" ref="AL57:AL61" si="5">SUM(H57,K57,N57,Q57,T57,W57,Z57,AC57,AF57,AI57)</f>
        <v>1</v>
      </c>
    </row>
    <row r="58" spans="1:38" ht="12.6" customHeight="1" x14ac:dyDescent="0.25">
      <c r="A58" s="148" t="s">
        <v>24</v>
      </c>
      <c r="B58" s="212" t="s">
        <v>317</v>
      </c>
      <c r="C58" s="55"/>
      <c r="D58" s="42" t="s">
        <v>213</v>
      </c>
      <c r="E58" s="42" t="s">
        <v>37</v>
      </c>
      <c r="F58" s="43" t="s">
        <v>230</v>
      </c>
      <c r="G58" s="23"/>
      <c r="H58" s="24"/>
      <c r="I58" s="25"/>
      <c r="J58" s="23"/>
      <c r="K58" s="24"/>
      <c r="L58" s="25"/>
      <c r="M58" s="23">
        <v>2</v>
      </c>
      <c r="N58" s="24">
        <v>1</v>
      </c>
      <c r="O58" s="25" t="s">
        <v>37</v>
      </c>
      <c r="P58" s="23"/>
      <c r="Q58" s="24"/>
      <c r="R58" s="25"/>
      <c r="S58" s="23"/>
      <c r="T58" s="24"/>
      <c r="U58" s="25"/>
      <c r="V58" s="23"/>
      <c r="W58" s="24"/>
      <c r="X58" s="25"/>
      <c r="Y58" s="23"/>
      <c r="Z58" s="24"/>
      <c r="AA58" s="25"/>
      <c r="AB58" s="23"/>
      <c r="AC58" s="24"/>
      <c r="AD58" s="25"/>
      <c r="AE58" s="23"/>
      <c r="AF58" s="24"/>
      <c r="AG58" s="25"/>
      <c r="AH58" s="26"/>
      <c r="AI58" s="27"/>
      <c r="AJ58" s="28"/>
      <c r="AK58" s="90">
        <f t="shared" si="4"/>
        <v>30</v>
      </c>
      <c r="AL58" s="107">
        <f t="shared" si="5"/>
        <v>1</v>
      </c>
    </row>
    <row r="59" spans="1:38" ht="12.6" customHeight="1" x14ac:dyDescent="0.25">
      <c r="A59" s="148" t="s">
        <v>17</v>
      </c>
      <c r="B59" s="212" t="s">
        <v>318</v>
      </c>
      <c r="C59" s="55"/>
      <c r="D59" s="42" t="s">
        <v>213</v>
      </c>
      <c r="E59" s="42" t="s">
        <v>37</v>
      </c>
      <c r="F59" s="43" t="s">
        <v>230</v>
      </c>
      <c r="G59" s="23"/>
      <c r="H59" s="24"/>
      <c r="I59" s="25"/>
      <c r="J59" s="23"/>
      <c r="K59" s="24"/>
      <c r="L59" s="25"/>
      <c r="M59" s="23"/>
      <c r="N59" s="24"/>
      <c r="O59" s="25"/>
      <c r="P59" s="23">
        <v>2</v>
      </c>
      <c r="Q59" s="24">
        <v>1</v>
      </c>
      <c r="R59" s="25" t="s">
        <v>37</v>
      </c>
      <c r="S59" s="23"/>
      <c r="T59" s="24"/>
      <c r="U59" s="25"/>
      <c r="V59" s="23"/>
      <c r="W59" s="24"/>
      <c r="X59" s="25"/>
      <c r="Y59" s="23"/>
      <c r="Z59" s="24"/>
      <c r="AA59" s="25"/>
      <c r="AB59" s="23"/>
      <c r="AC59" s="24"/>
      <c r="AD59" s="25"/>
      <c r="AE59" s="23"/>
      <c r="AF59" s="24"/>
      <c r="AG59" s="25"/>
      <c r="AH59" s="26"/>
      <c r="AI59" s="27"/>
      <c r="AJ59" s="28"/>
      <c r="AK59" s="90">
        <f t="shared" si="4"/>
        <v>30</v>
      </c>
      <c r="AL59" s="107">
        <f t="shared" si="5"/>
        <v>1</v>
      </c>
    </row>
    <row r="60" spans="1:38" ht="12.6" customHeight="1" x14ac:dyDescent="0.25">
      <c r="A60" s="148" t="s">
        <v>26</v>
      </c>
      <c r="B60" s="212" t="s">
        <v>319</v>
      </c>
      <c r="C60" s="55"/>
      <c r="D60" s="42" t="s">
        <v>213</v>
      </c>
      <c r="E60" s="42" t="s">
        <v>37</v>
      </c>
      <c r="F60" s="43" t="s">
        <v>230</v>
      </c>
      <c r="G60" s="23"/>
      <c r="H60" s="24"/>
      <c r="I60" s="25"/>
      <c r="J60" s="23"/>
      <c r="K60" s="24"/>
      <c r="L60" s="25"/>
      <c r="M60" s="23"/>
      <c r="N60" s="24"/>
      <c r="O60" s="25"/>
      <c r="P60" s="23"/>
      <c r="Q60" s="24"/>
      <c r="R60" s="25"/>
      <c r="S60" s="23">
        <v>2</v>
      </c>
      <c r="T60" s="24">
        <v>1</v>
      </c>
      <c r="U60" s="25" t="s">
        <v>37</v>
      </c>
      <c r="V60" s="23"/>
      <c r="W60" s="24"/>
      <c r="X60" s="25"/>
      <c r="Y60" s="23"/>
      <c r="Z60" s="24"/>
      <c r="AA60" s="25"/>
      <c r="AB60" s="23"/>
      <c r="AC60" s="24"/>
      <c r="AD60" s="25"/>
      <c r="AE60" s="23"/>
      <c r="AF60" s="24"/>
      <c r="AG60" s="25"/>
      <c r="AH60" s="26"/>
      <c r="AI60" s="27"/>
      <c r="AJ60" s="28"/>
      <c r="AK60" s="90">
        <f t="shared" si="4"/>
        <v>30</v>
      </c>
      <c r="AL60" s="107">
        <f t="shared" si="5"/>
        <v>1</v>
      </c>
    </row>
    <row r="61" spans="1:38" ht="12.6" customHeight="1" x14ac:dyDescent="0.25">
      <c r="A61" s="148" t="s">
        <v>320</v>
      </c>
      <c r="B61" s="212" t="s">
        <v>321</v>
      </c>
      <c r="C61" s="55"/>
      <c r="D61" s="42" t="s">
        <v>213</v>
      </c>
      <c r="E61" s="42" t="s">
        <v>37</v>
      </c>
      <c r="F61" s="43" t="s">
        <v>230</v>
      </c>
      <c r="G61" s="23"/>
      <c r="H61" s="24"/>
      <c r="I61" s="25"/>
      <c r="J61" s="23">
        <v>1</v>
      </c>
      <c r="K61" s="24">
        <v>1</v>
      </c>
      <c r="L61" s="25" t="s">
        <v>37</v>
      </c>
      <c r="M61" s="23">
        <v>1</v>
      </c>
      <c r="N61" s="24">
        <v>1</v>
      </c>
      <c r="O61" s="25" t="s">
        <v>37</v>
      </c>
      <c r="P61" s="23">
        <v>1</v>
      </c>
      <c r="Q61" s="24">
        <v>1</v>
      </c>
      <c r="R61" s="25" t="s">
        <v>37</v>
      </c>
      <c r="S61" s="23">
        <v>1</v>
      </c>
      <c r="T61" s="24">
        <v>1</v>
      </c>
      <c r="U61" s="25" t="s">
        <v>37</v>
      </c>
      <c r="V61" s="23"/>
      <c r="W61" s="24"/>
      <c r="X61" s="25"/>
      <c r="Y61" s="23"/>
      <c r="Z61" s="24"/>
      <c r="AA61" s="25"/>
      <c r="AB61" s="23"/>
      <c r="AC61" s="24"/>
      <c r="AD61" s="25"/>
      <c r="AE61" s="23"/>
      <c r="AF61" s="24"/>
      <c r="AG61" s="25"/>
      <c r="AH61" s="26"/>
      <c r="AI61" s="27"/>
      <c r="AJ61" s="28"/>
      <c r="AK61" s="90">
        <f t="shared" si="4"/>
        <v>60</v>
      </c>
      <c r="AL61" s="107">
        <f t="shared" si="5"/>
        <v>4</v>
      </c>
    </row>
    <row r="62" spans="1:38" ht="12.6" customHeight="1" x14ac:dyDescent="0.25">
      <c r="A62" s="148" t="s">
        <v>694</v>
      </c>
      <c r="B62" s="212" t="s">
        <v>703</v>
      </c>
      <c r="C62" s="55"/>
      <c r="D62" s="42" t="s">
        <v>213</v>
      </c>
      <c r="E62" s="42" t="s">
        <v>37</v>
      </c>
      <c r="F62" s="43" t="s">
        <v>230</v>
      </c>
      <c r="G62" s="23"/>
      <c r="H62" s="24"/>
      <c r="I62" s="25"/>
      <c r="J62" s="23"/>
      <c r="K62" s="24"/>
      <c r="L62" s="25"/>
      <c r="M62" s="23"/>
      <c r="N62" s="24"/>
      <c r="O62" s="25"/>
      <c r="P62" s="23"/>
      <c r="Q62" s="24"/>
      <c r="R62" s="25"/>
      <c r="S62" s="23">
        <v>4</v>
      </c>
      <c r="T62" s="24">
        <v>2</v>
      </c>
      <c r="U62" s="25" t="s">
        <v>37</v>
      </c>
      <c r="V62" s="23">
        <v>4</v>
      </c>
      <c r="W62" s="24">
        <v>2</v>
      </c>
      <c r="X62" s="25" t="s">
        <v>37</v>
      </c>
      <c r="Y62" s="23"/>
      <c r="Z62" s="24"/>
      <c r="AA62" s="25"/>
      <c r="AB62" s="23"/>
      <c r="AC62" s="24"/>
      <c r="AD62" s="25"/>
      <c r="AE62" s="23"/>
      <c r="AF62" s="24"/>
      <c r="AG62" s="25"/>
      <c r="AH62" s="26"/>
      <c r="AI62" s="27"/>
      <c r="AJ62" s="28"/>
      <c r="AK62" s="90">
        <f t="shared" si="4"/>
        <v>120</v>
      </c>
      <c r="AL62" s="107">
        <f>SUM(H62,K62,N62,Q62,T62,W62,Z62,AC62,AF62,AI62)</f>
        <v>4</v>
      </c>
    </row>
    <row r="63" spans="1:38" ht="12.6" customHeight="1" x14ac:dyDescent="0.25">
      <c r="A63" s="148" t="s">
        <v>1134</v>
      </c>
      <c r="B63" s="212" t="s">
        <v>1133</v>
      </c>
      <c r="C63" s="55"/>
      <c r="D63" s="42" t="s">
        <v>213</v>
      </c>
      <c r="E63" s="42" t="s">
        <v>37</v>
      </c>
      <c r="F63" s="43" t="s">
        <v>230</v>
      </c>
      <c r="G63" s="23"/>
      <c r="H63" s="24"/>
      <c r="I63" s="25"/>
      <c r="J63" s="23"/>
      <c r="K63" s="24"/>
      <c r="L63" s="25"/>
      <c r="M63" s="23"/>
      <c r="N63" s="24"/>
      <c r="O63" s="25"/>
      <c r="P63" s="23"/>
      <c r="Q63" s="24"/>
      <c r="R63" s="25"/>
      <c r="S63" s="23"/>
      <c r="T63" s="24"/>
      <c r="U63" s="25"/>
      <c r="V63" s="23"/>
      <c r="W63" s="24"/>
      <c r="X63" s="25"/>
      <c r="Y63" s="23">
        <v>4</v>
      </c>
      <c r="Z63" s="24">
        <v>2</v>
      </c>
      <c r="AA63" s="25" t="s">
        <v>37</v>
      </c>
      <c r="AB63" s="23"/>
      <c r="AC63" s="24"/>
      <c r="AD63" s="25"/>
      <c r="AE63" s="23"/>
      <c r="AF63" s="24"/>
      <c r="AG63" s="25"/>
      <c r="AH63" s="26"/>
      <c r="AI63" s="27"/>
      <c r="AJ63" s="28"/>
      <c r="AK63" s="90">
        <f t="shared" si="4"/>
        <v>60</v>
      </c>
      <c r="AL63" s="107">
        <f>SUM(H63,K63,N63,Q63,T63,W63,Z63,AC63,AF63,AI63)</f>
        <v>2</v>
      </c>
    </row>
    <row r="64" spans="1:38" ht="12.6" customHeight="1" thickBot="1" x14ac:dyDescent="0.3">
      <c r="A64" s="152" t="s">
        <v>695</v>
      </c>
      <c r="B64" s="234" t="s">
        <v>704</v>
      </c>
      <c r="C64" s="57"/>
      <c r="D64" s="44" t="s">
        <v>213</v>
      </c>
      <c r="E64" s="44" t="s">
        <v>37</v>
      </c>
      <c r="F64" s="45" t="s">
        <v>230</v>
      </c>
      <c r="G64" s="30"/>
      <c r="H64" s="31"/>
      <c r="I64" s="32"/>
      <c r="J64" s="30"/>
      <c r="K64" s="31"/>
      <c r="L64" s="32"/>
      <c r="M64" s="30"/>
      <c r="N64" s="31"/>
      <c r="O64" s="32"/>
      <c r="P64" s="30"/>
      <c r="Q64" s="31"/>
      <c r="R64" s="32"/>
      <c r="S64" s="30"/>
      <c r="T64" s="31"/>
      <c r="U64" s="32"/>
      <c r="V64" s="30"/>
      <c r="W64" s="31"/>
      <c r="X64" s="32"/>
      <c r="Y64" s="30"/>
      <c r="Z64" s="31"/>
      <c r="AA64" s="32"/>
      <c r="AB64" s="30">
        <v>4</v>
      </c>
      <c r="AC64" s="31">
        <v>2</v>
      </c>
      <c r="AD64" s="32" t="s">
        <v>37</v>
      </c>
      <c r="AE64" s="30">
        <v>4</v>
      </c>
      <c r="AF64" s="31">
        <v>2</v>
      </c>
      <c r="AG64" s="32" t="s">
        <v>37</v>
      </c>
      <c r="AH64" s="33"/>
      <c r="AI64" s="34"/>
      <c r="AJ64" s="35"/>
      <c r="AK64" s="93">
        <f t="shared" si="4"/>
        <v>120</v>
      </c>
      <c r="AL64" s="110">
        <f>SUM(H64,K64,N64,Q64,T64,W64,Z64,AC64,AF64,AI64)</f>
        <v>4</v>
      </c>
    </row>
    <row r="65" spans="1:44" ht="12.6" customHeight="1" thickBot="1" x14ac:dyDescent="0.3">
      <c r="A65" s="264" t="s">
        <v>326</v>
      </c>
      <c r="B65" s="265"/>
      <c r="C65" s="265"/>
      <c r="D65" s="265"/>
      <c r="E65" s="265"/>
      <c r="F65" s="265"/>
      <c r="G65" s="265"/>
      <c r="H65" s="265"/>
      <c r="I65" s="265"/>
      <c r="J65" s="265"/>
      <c r="K65" s="265"/>
      <c r="L65" s="265"/>
      <c r="M65" s="265"/>
      <c r="N65" s="265"/>
      <c r="O65" s="265"/>
      <c r="P65" s="265"/>
      <c r="Q65" s="265"/>
      <c r="R65" s="265"/>
      <c r="S65" s="265"/>
      <c r="T65" s="265"/>
      <c r="U65" s="265"/>
      <c r="V65" s="265"/>
      <c r="W65" s="265"/>
      <c r="X65" s="265"/>
      <c r="Y65" s="265"/>
      <c r="Z65" s="265"/>
      <c r="AA65" s="265"/>
      <c r="AB65" s="265"/>
      <c r="AC65" s="265"/>
      <c r="AD65" s="265"/>
      <c r="AE65" s="265"/>
      <c r="AF65" s="265"/>
      <c r="AG65" s="265"/>
      <c r="AH65" s="265"/>
      <c r="AI65" s="265"/>
      <c r="AJ65" s="265"/>
      <c r="AK65" s="265"/>
      <c r="AL65" s="266"/>
    </row>
    <row r="66" spans="1:44" ht="12.6" customHeight="1" x14ac:dyDescent="0.25">
      <c r="A66" s="151" t="s">
        <v>905</v>
      </c>
      <c r="B66" s="211" t="s">
        <v>705</v>
      </c>
      <c r="C66" s="16" t="s">
        <v>229</v>
      </c>
      <c r="D66" s="40" t="s">
        <v>212</v>
      </c>
      <c r="E66" s="40" t="s">
        <v>37</v>
      </c>
      <c r="F66" s="41" t="s">
        <v>230</v>
      </c>
      <c r="G66" s="15"/>
      <c r="H66" s="16"/>
      <c r="I66" s="17"/>
      <c r="J66" s="15"/>
      <c r="K66" s="16"/>
      <c r="L66" s="17"/>
      <c r="M66" s="15"/>
      <c r="N66" s="16"/>
      <c r="O66" s="17"/>
      <c r="P66" s="15"/>
      <c r="Q66" s="16"/>
      <c r="R66" s="17"/>
      <c r="S66" s="15"/>
      <c r="T66" s="16"/>
      <c r="U66" s="17"/>
      <c r="V66" s="15"/>
      <c r="W66" s="16"/>
      <c r="X66" s="17"/>
      <c r="Y66" s="15"/>
      <c r="Z66" s="16"/>
      <c r="AA66" s="17"/>
      <c r="AB66" s="15"/>
      <c r="AC66" s="16"/>
      <c r="AD66" s="17"/>
      <c r="AE66" s="15"/>
      <c r="AF66" s="16"/>
      <c r="AG66" s="17"/>
      <c r="AH66" s="18">
        <v>6</v>
      </c>
      <c r="AI66" s="19">
        <v>12</v>
      </c>
      <c r="AJ66" s="20" t="s">
        <v>37</v>
      </c>
      <c r="AK66" s="89">
        <f t="shared" ref="AK66:AK69" si="6">SUM(G66,J66,M66,P66,S66,V66,Y66,AB66,AE66,AH66)*15</f>
        <v>90</v>
      </c>
      <c r="AL66" s="105">
        <f>SUM(H66,K66,N66,Q66,T66,W66,Z66,AC66,AF66,AI66)</f>
        <v>12</v>
      </c>
    </row>
    <row r="67" spans="1:44" ht="12.6" customHeight="1" x14ac:dyDescent="0.25">
      <c r="A67" s="148" t="s">
        <v>1050</v>
      </c>
      <c r="B67" s="241" t="s">
        <v>1135</v>
      </c>
      <c r="C67" s="161" t="s">
        <v>229</v>
      </c>
      <c r="D67" s="162" t="s">
        <v>212</v>
      </c>
      <c r="E67" s="162" t="s">
        <v>37</v>
      </c>
      <c r="F67" s="163" t="s">
        <v>230</v>
      </c>
      <c r="G67" s="164"/>
      <c r="H67" s="161"/>
      <c r="I67" s="165"/>
      <c r="J67" s="164"/>
      <c r="K67" s="161"/>
      <c r="L67" s="165"/>
      <c r="M67" s="164"/>
      <c r="N67" s="161"/>
      <c r="O67" s="165"/>
      <c r="P67" s="164"/>
      <c r="Q67" s="161"/>
      <c r="R67" s="165"/>
      <c r="S67" s="164"/>
      <c r="T67" s="161"/>
      <c r="U67" s="165"/>
      <c r="V67" s="164"/>
      <c r="W67" s="161"/>
      <c r="X67" s="165"/>
      <c r="Y67" s="164"/>
      <c r="Z67" s="161"/>
      <c r="AA67" s="165"/>
      <c r="AB67" s="164"/>
      <c r="AC67" s="161"/>
      <c r="AD67" s="165"/>
      <c r="AE67" s="164"/>
      <c r="AF67" s="161"/>
      <c r="AG67" s="165"/>
      <c r="AH67" s="166">
        <v>2</v>
      </c>
      <c r="AI67" s="167">
        <v>4</v>
      </c>
      <c r="AJ67" s="168" t="s">
        <v>37</v>
      </c>
      <c r="AK67" s="127">
        <f t="shared" si="6"/>
        <v>30</v>
      </c>
      <c r="AL67" s="141">
        <f>SUM(H67,K67,N67,Q67,T67,W67,Z67,AC67,AF67,AI67)</f>
        <v>4</v>
      </c>
    </row>
    <row r="68" spans="1:44" ht="12.6" customHeight="1" x14ac:dyDescent="0.25">
      <c r="A68" s="148" t="s">
        <v>25</v>
      </c>
      <c r="B68" s="212" t="s">
        <v>345</v>
      </c>
      <c r="C68" s="24" t="s">
        <v>229</v>
      </c>
      <c r="D68" s="42" t="s">
        <v>213</v>
      </c>
      <c r="E68" s="42" t="s">
        <v>217</v>
      </c>
      <c r="F68" s="43">
        <v>45</v>
      </c>
      <c r="G68" s="23"/>
      <c r="H68" s="24"/>
      <c r="I68" s="25"/>
      <c r="J68" s="23"/>
      <c r="K68" s="24"/>
      <c r="L68" s="25"/>
      <c r="M68" s="23"/>
      <c r="N68" s="24"/>
      <c r="O68" s="25"/>
      <c r="P68" s="23"/>
      <c r="Q68" s="24"/>
      <c r="R68" s="25"/>
      <c r="S68" s="23"/>
      <c r="T68" s="24"/>
      <c r="U68" s="25"/>
      <c r="V68" s="23"/>
      <c r="W68" s="24"/>
      <c r="X68" s="25"/>
      <c r="Y68" s="23"/>
      <c r="Z68" s="24"/>
      <c r="AA68" s="25"/>
      <c r="AB68" s="23"/>
      <c r="AC68" s="24"/>
      <c r="AD68" s="25"/>
      <c r="AE68" s="23"/>
      <c r="AF68" s="24"/>
      <c r="AG68" s="25"/>
      <c r="AH68" s="26">
        <v>2</v>
      </c>
      <c r="AI68" s="27">
        <v>2</v>
      </c>
      <c r="AJ68" s="28" t="s">
        <v>37</v>
      </c>
      <c r="AK68" s="90">
        <f t="shared" si="6"/>
        <v>30</v>
      </c>
      <c r="AL68" s="107">
        <f>SUM(H68,K68,N68,Q68,T68,W68,Z68,AC68,AF68,AI68)</f>
        <v>2</v>
      </c>
    </row>
    <row r="69" spans="1:44" ht="12.6" customHeight="1" thickBot="1" x14ac:dyDescent="0.3">
      <c r="A69" s="152" t="s">
        <v>18</v>
      </c>
      <c r="B69" s="234" t="s">
        <v>346</v>
      </c>
      <c r="C69" s="31" t="s">
        <v>229</v>
      </c>
      <c r="D69" s="44" t="s">
        <v>212</v>
      </c>
      <c r="E69" s="44" t="s">
        <v>37</v>
      </c>
      <c r="F69" s="45"/>
      <c r="G69" s="30"/>
      <c r="H69" s="31"/>
      <c r="I69" s="32"/>
      <c r="J69" s="30"/>
      <c r="K69" s="31"/>
      <c r="L69" s="32"/>
      <c r="M69" s="30"/>
      <c r="N69" s="31"/>
      <c r="O69" s="32"/>
      <c r="P69" s="30"/>
      <c r="Q69" s="31"/>
      <c r="R69" s="32"/>
      <c r="S69" s="30"/>
      <c r="T69" s="31"/>
      <c r="U69" s="32"/>
      <c r="V69" s="30"/>
      <c r="W69" s="31"/>
      <c r="X69" s="32"/>
      <c r="Y69" s="30"/>
      <c r="Z69" s="31"/>
      <c r="AA69" s="32"/>
      <c r="AB69" s="30"/>
      <c r="AC69" s="31"/>
      <c r="AD69" s="32"/>
      <c r="AE69" s="30"/>
      <c r="AF69" s="31"/>
      <c r="AG69" s="32"/>
      <c r="AH69" s="33">
        <v>0</v>
      </c>
      <c r="AI69" s="34">
        <v>2</v>
      </c>
      <c r="AJ69" s="35" t="s">
        <v>37</v>
      </c>
      <c r="AK69" s="93">
        <f t="shared" si="6"/>
        <v>0</v>
      </c>
      <c r="AL69" s="110">
        <f>SUM(H69,K69,N69,Q69,T69,W69,Z69,AC69,AF69,AI69)</f>
        <v>2</v>
      </c>
    </row>
    <row r="70" spans="1:44" ht="12.6" customHeight="1" thickBot="1" x14ac:dyDescent="0.3">
      <c r="A70" s="259" t="s">
        <v>329</v>
      </c>
      <c r="B70" s="260"/>
      <c r="C70" s="260"/>
      <c r="D70" s="260"/>
      <c r="E70" s="260"/>
      <c r="F70" s="261"/>
      <c r="G70" s="115">
        <f>SUM(G57:G64,G66:G69)</f>
        <v>0</v>
      </c>
      <c r="H70" s="116">
        <f>SUM(H57:H64,H66:H69)</f>
        <v>0</v>
      </c>
      <c r="I70" s="117"/>
      <c r="J70" s="115">
        <f t="shared" ref="J70:K70" si="7">SUM(J57:J64,J66:J69)</f>
        <v>3</v>
      </c>
      <c r="K70" s="116">
        <f t="shared" si="7"/>
        <v>2</v>
      </c>
      <c r="L70" s="117"/>
      <c r="M70" s="115">
        <f t="shared" ref="M70:N70" si="8">SUM(M57:M64,M66:M69)</f>
        <v>3</v>
      </c>
      <c r="N70" s="116">
        <f t="shared" si="8"/>
        <v>2</v>
      </c>
      <c r="O70" s="117"/>
      <c r="P70" s="115">
        <f t="shared" ref="P70:Q70" si="9">SUM(P57:P64,P66:P69)</f>
        <v>3</v>
      </c>
      <c r="Q70" s="116">
        <f t="shared" si="9"/>
        <v>2</v>
      </c>
      <c r="R70" s="117"/>
      <c r="S70" s="115">
        <f t="shared" ref="S70:T70" si="10">SUM(S57:S64,S66:S69)</f>
        <v>7</v>
      </c>
      <c r="T70" s="116">
        <f t="shared" si="10"/>
        <v>4</v>
      </c>
      <c r="U70" s="117"/>
      <c r="V70" s="115">
        <f t="shared" ref="V70:W70" si="11">SUM(V57:V64,V66:V69)</f>
        <v>4</v>
      </c>
      <c r="W70" s="116">
        <f t="shared" si="11"/>
        <v>2</v>
      </c>
      <c r="X70" s="117"/>
      <c r="Y70" s="115">
        <f t="shared" ref="Y70:Z70" si="12">SUM(Y57:Y64,Y66:Y69)</f>
        <v>4</v>
      </c>
      <c r="Z70" s="116">
        <f t="shared" si="12"/>
        <v>2</v>
      </c>
      <c r="AA70" s="117"/>
      <c r="AB70" s="115">
        <f t="shared" ref="AB70:AC70" si="13">SUM(AB57:AB64,AB66:AB69)</f>
        <v>4</v>
      </c>
      <c r="AC70" s="116">
        <f t="shared" si="13"/>
        <v>2</v>
      </c>
      <c r="AD70" s="117"/>
      <c r="AE70" s="115">
        <f t="shared" ref="AE70" si="14">SUM(AE57:AE64,AE66:AE69)</f>
        <v>4</v>
      </c>
      <c r="AF70" s="116">
        <f>SUM(AF57:AF64,AF66:AF69)</f>
        <v>2</v>
      </c>
      <c r="AG70" s="117"/>
      <c r="AH70" s="118">
        <f>SUM(AH57:AH64,AH66:AH69)</f>
        <v>10</v>
      </c>
      <c r="AI70" s="119">
        <f>SUM(AI57:AI64,AI66:AI69)</f>
        <v>20</v>
      </c>
      <c r="AJ70" s="120"/>
      <c r="AK70" s="121">
        <f>SUM(AK57:AK64,AK66:AK69)</f>
        <v>630</v>
      </c>
      <c r="AL70" s="138">
        <f>SUM(AL57:AL64,AL66:AL69)</f>
        <v>38</v>
      </c>
    </row>
    <row r="71" spans="1:44" ht="12.6" customHeight="1" thickBot="1" x14ac:dyDescent="0.3">
      <c r="A71" s="259" t="s">
        <v>330</v>
      </c>
      <c r="B71" s="260"/>
      <c r="C71" s="260"/>
      <c r="D71" s="260"/>
      <c r="E71" s="260"/>
      <c r="F71" s="261"/>
      <c r="G71" s="115">
        <f>SUM(G44,G55,G70)</f>
        <v>0</v>
      </c>
      <c r="H71" s="116">
        <f>SUM(H44,H55,H70)</f>
        <v>0</v>
      </c>
      <c r="I71" s="117"/>
      <c r="J71" s="115">
        <f t="shared" ref="J71:K71" si="15">SUM(J44,J55,J70)</f>
        <v>7</v>
      </c>
      <c r="K71" s="116">
        <f t="shared" si="15"/>
        <v>8</v>
      </c>
      <c r="L71" s="117"/>
      <c r="M71" s="115">
        <f t="shared" ref="M71:N71" si="16">SUM(M44,M55,M70)</f>
        <v>7</v>
      </c>
      <c r="N71" s="116">
        <f t="shared" si="16"/>
        <v>6</v>
      </c>
      <c r="O71" s="117"/>
      <c r="P71" s="115">
        <f t="shared" ref="P71:Q71" si="17">SUM(P44,P55,P70)</f>
        <v>7</v>
      </c>
      <c r="Q71" s="116">
        <f t="shared" si="17"/>
        <v>7</v>
      </c>
      <c r="R71" s="117"/>
      <c r="S71" s="115">
        <f t="shared" ref="S71:T71" si="18">SUM(S44,S55,S70)</f>
        <v>9</v>
      </c>
      <c r="T71" s="116">
        <f t="shared" si="18"/>
        <v>7</v>
      </c>
      <c r="U71" s="117"/>
      <c r="V71" s="115">
        <f t="shared" ref="V71:W71" si="19">SUM(V44,V55,V70)</f>
        <v>7</v>
      </c>
      <c r="W71" s="116">
        <f t="shared" si="19"/>
        <v>6</v>
      </c>
      <c r="X71" s="117"/>
      <c r="Y71" s="115">
        <f t="shared" ref="Y71:Z71" si="20">SUM(Y44,Y55,Y70)</f>
        <v>8</v>
      </c>
      <c r="Z71" s="116">
        <f t="shared" si="20"/>
        <v>8</v>
      </c>
      <c r="AA71" s="117"/>
      <c r="AB71" s="115">
        <f t="shared" ref="AB71:AC71" si="21">SUM(AB44,AB55,AB70)</f>
        <v>9</v>
      </c>
      <c r="AC71" s="116">
        <f t="shared" si="21"/>
        <v>9</v>
      </c>
      <c r="AD71" s="117"/>
      <c r="AE71" s="115">
        <f t="shared" ref="AE71:AF71" si="22">SUM(AE44,AE55,AE70)</f>
        <v>10</v>
      </c>
      <c r="AF71" s="116">
        <f t="shared" si="22"/>
        <v>13</v>
      </c>
      <c r="AG71" s="117"/>
      <c r="AH71" s="118">
        <f>SUM(AH44,AH55,AH70)</f>
        <v>14</v>
      </c>
      <c r="AI71" s="119">
        <f>SUM(AI44,AI55,AI70)</f>
        <v>26</v>
      </c>
      <c r="AJ71" s="120"/>
      <c r="AK71" s="121">
        <f>SUM(AK44,AK55,,AK70)</f>
        <v>1170</v>
      </c>
      <c r="AL71" s="128">
        <f>SUM(AL44,AL55,AL70)</f>
        <v>90</v>
      </c>
    </row>
    <row r="72" spans="1:44" ht="12.6" customHeight="1" thickBot="1" x14ac:dyDescent="0.3">
      <c r="A72" s="262" t="s">
        <v>33</v>
      </c>
      <c r="B72" s="263"/>
      <c r="C72" s="263"/>
      <c r="D72" s="263"/>
      <c r="E72" s="263"/>
      <c r="F72" s="263"/>
      <c r="G72" s="131">
        <f>SUM(G27,G71)</f>
        <v>18.5</v>
      </c>
      <c r="H72" s="132">
        <f>SUM(H27,H71)</f>
        <v>30</v>
      </c>
      <c r="I72" s="133"/>
      <c r="J72" s="131">
        <f t="shared" ref="J72:K72" si="23">SUM(J27,J71)</f>
        <v>25.5</v>
      </c>
      <c r="K72" s="132">
        <f t="shared" si="23"/>
        <v>38</v>
      </c>
      <c r="L72" s="133"/>
      <c r="M72" s="131">
        <f t="shared" ref="M72:N72" si="24">SUM(M27,M71)</f>
        <v>22</v>
      </c>
      <c r="N72" s="132">
        <f t="shared" si="24"/>
        <v>28</v>
      </c>
      <c r="O72" s="133"/>
      <c r="P72" s="131">
        <f t="shared" ref="P72:Q72" si="25">SUM(P27,P71)</f>
        <v>21</v>
      </c>
      <c r="Q72" s="132">
        <f t="shared" si="25"/>
        <v>29</v>
      </c>
      <c r="R72" s="133"/>
      <c r="S72" s="131">
        <f t="shared" ref="S72:T72" si="26">SUM(S27,S71)</f>
        <v>24</v>
      </c>
      <c r="T72" s="132">
        <f t="shared" si="26"/>
        <v>31</v>
      </c>
      <c r="U72" s="133"/>
      <c r="V72" s="131">
        <f t="shared" ref="V72:W72" si="27">SUM(V27,V71)</f>
        <v>23</v>
      </c>
      <c r="W72" s="132">
        <f t="shared" si="27"/>
        <v>32</v>
      </c>
      <c r="X72" s="133"/>
      <c r="Y72" s="131">
        <f t="shared" ref="Y72:Z72" si="28">SUM(Y27,Y71)</f>
        <v>20.5</v>
      </c>
      <c r="Z72" s="132">
        <f t="shared" si="28"/>
        <v>31</v>
      </c>
      <c r="AA72" s="133"/>
      <c r="AB72" s="131">
        <f t="shared" ref="AB72:AC72" si="29">SUM(AB27,AB71)</f>
        <v>21.5</v>
      </c>
      <c r="AC72" s="132">
        <f t="shared" si="29"/>
        <v>34</v>
      </c>
      <c r="AD72" s="133"/>
      <c r="AE72" s="131">
        <f t="shared" ref="AE72" si="30">SUM(AE27,AE71)</f>
        <v>10.5</v>
      </c>
      <c r="AF72" s="132">
        <f>SUM(AF27,AF71)</f>
        <v>19</v>
      </c>
      <c r="AG72" s="133"/>
      <c r="AH72" s="136">
        <f>SUM(AH27,AH71)</f>
        <v>14</v>
      </c>
      <c r="AI72" s="134">
        <f>SUM(AI27,AI71)</f>
        <v>28</v>
      </c>
      <c r="AJ72" s="135"/>
      <c r="AK72" s="137">
        <f>SUM(AK27,AK71)</f>
        <v>2977.5</v>
      </c>
      <c r="AL72" s="137">
        <f>SUM(AL27,AL71)</f>
        <v>300</v>
      </c>
    </row>
    <row r="74" spans="1:44" ht="12" x14ac:dyDescent="0.2">
      <c r="A74" s="88" t="s">
        <v>265</v>
      </c>
    </row>
    <row r="76" spans="1:44" s="62" customFormat="1" ht="12" x14ac:dyDescent="0.2">
      <c r="A76" s="81" t="s">
        <v>231</v>
      </c>
      <c r="B76" s="81"/>
      <c r="C76" s="82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2"/>
      <c r="AM76" s="1"/>
      <c r="AN76" s="1"/>
      <c r="AO76" s="1"/>
      <c r="AP76" s="1"/>
      <c r="AQ76" s="1"/>
      <c r="AR76" s="1"/>
    </row>
    <row r="77" spans="1:44" s="62" customFormat="1" ht="12" x14ac:dyDescent="0.2">
      <c r="A77" s="81" t="s">
        <v>258</v>
      </c>
      <c r="B77" s="81"/>
      <c r="C77" s="82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2"/>
      <c r="AM77" s="1"/>
      <c r="AN77" s="1"/>
      <c r="AO77" s="1"/>
      <c r="AP77" s="1"/>
      <c r="AQ77" s="1"/>
      <c r="AR77" s="1"/>
    </row>
    <row r="78" spans="1:44" s="62" customFormat="1" ht="12" x14ac:dyDescent="0.2">
      <c r="A78" s="81" t="s">
        <v>259</v>
      </c>
      <c r="B78" s="81"/>
      <c r="C78" s="82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2"/>
      <c r="AM78" s="1"/>
      <c r="AN78" s="1"/>
      <c r="AO78" s="1"/>
      <c r="AP78" s="1"/>
      <c r="AQ78" s="1"/>
      <c r="AR78" s="1"/>
    </row>
    <row r="79" spans="1:44" s="62" customFormat="1" ht="12" x14ac:dyDescent="0.2">
      <c r="A79" s="81" t="s">
        <v>260</v>
      </c>
      <c r="B79" s="81"/>
      <c r="C79" s="82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2"/>
      <c r="AM79" s="1"/>
      <c r="AN79" s="1"/>
      <c r="AO79" s="1"/>
      <c r="AP79" s="1"/>
      <c r="AQ79" s="1"/>
      <c r="AR79" s="1"/>
    </row>
    <row r="80" spans="1:44" s="62" customFormat="1" ht="12" x14ac:dyDescent="0.2">
      <c r="A80" s="81"/>
      <c r="B80" s="81"/>
      <c r="C80" s="82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3"/>
      <c r="AM80" s="1"/>
      <c r="AN80" s="1"/>
      <c r="AO80" s="1"/>
      <c r="AP80" s="1"/>
      <c r="AQ80" s="1"/>
      <c r="AR80" s="1"/>
    </row>
    <row r="81" spans="1:44" s="62" customFormat="1" ht="12" x14ac:dyDescent="0.2">
      <c r="A81" s="84" t="s">
        <v>232</v>
      </c>
      <c r="B81" s="81"/>
      <c r="C81" s="82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3"/>
      <c r="AM81" s="1"/>
      <c r="AN81" s="1"/>
      <c r="AO81" s="1"/>
      <c r="AP81" s="1"/>
      <c r="AQ81" s="1"/>
      <c r="AR81" s="1"/>
    </row>
    <row r="82" spans="1:44" s="62" customFormat="1" ht="12" x14ac:dyDescent="0.2">
      <c r="A82" s="85" t="s">
        <v>233</v>
      </c>
      <c r="B82" s="81"/>
      <c r="C82" s="82"/>
      <c r="G82" s="81" t="s">
        <v>234</v>
      </c>
      <c r="H82" s="85"/>
      <c r="I82" s="81"/>
      <c r="M82" s="81" t="s">
        <v>235</v>
      </c>
      <c r="N82" s="85"/>
      <c r="O82" s="81"/>
      <c r="P82" s="81"/>
      <c r="Q82" s="85"/>
      <c r="R82" s="85"/>
      <c r="T82" s="85" t="s">
        <v>236</v>
      </c>
      <c r="U82" s="81"/>
      <c r="V82" s="85"/>
      <c r="W82" s="81"/>
      <c r="X82" s="83"/>
      <c r="AM82" s="1"/>
      <c r="AN82" s="1"/>
      <c r="AO82" s="1"/>
      <c r="AP82" s="1"/>
      <c r="AQ82" s="1"/>
      <c r="AR82" s="1"/>
    </row>
    <row r="83" spans="1:44" s="62" customFormat="1" ht="12" x14ac:dyDescent="0.2">
      <c r="A83" s="85" t="s">
        <v>237</v>
      </c>
      <c r="B83" s="81"/>
      <c r="C83" s="82"/>
      <c r="G83" s="81" t="s">
        <v>238</v>
      </c>
      <c r="H83" s="85"/>
      <c r="I83" s="81"/>
      <c r="M83" s="81" t="s">
        <v>239</v>
      </c>
      <c r="N83" s="85"/>
      <c r="O83" s="81"/>
      <c r="P83" s="81"/>
      <c r="Q83" s="85"/>
      <c r="R83" s="85"/>
      <c r="T83" s="85" t="s">
        <v>240</v>
      </c>
      <c r="U83" s="81"/>
      <c r="V83" s="85"/>
      <c r="W83" s="81"/>
      <c r="X83" s="83"/>
      <c r="AM83" s="1"/>
      <c r="AN83" s="1"/>
      <c r="AO83" s="1"/>
      <c r="AP83" s="1"/>
      <c r="AQ83" s="1"/>
      <c r="AR83" s="1"/>
    </row>
    <row r="84" spans="1:44" s="62" customFormat="1" ht="12" x14ac:dyDescent="0.2">
      <c r="A84" s="81" t="s">
        <v>241</v>
      </c>
      <c r="B84" s="81"/>
      <c r="C84" s="82"/>
      <c r="G84" s="81" t="s">
        <v>242</v>
      </c>
      <c r="H84" s="81"/>
      <c r="I84" s="81"/>
      <c r="M84" s="81" t="s">
        <v>243</v>
      </c>
      <c r="N84" s="81"/>
      <c r="O84" s="81"/>
      <c r="P84" s="81"/>
      <c r="Q84" s="81"/>
      <c r="R84" s="81"/>
      <c r="T84" s="81" t="s">
        <v>244</v>
      </c>
      <c r="U84" s="81"/>
      <c r="V84" s="81"/>
      <c r="W84" s="81"/>
      <c r="X84" s="82"/>
      <c r="AM84" s="1"/>
      <c r="AN84" s="1"/>
      <c r="AO84" s="1"/>
      <c r="AP84" s="1"/>
      <c r="AQ84" s="1"/>
      <c r="AR84" s="1"/>
    </row>
    <row r="85" spans="1:44" s="62" customFormat="1" ht="12" x14ac:dyDescent="0.2">
      <c r="A85" s="81" t="s">
        <v>245</v>
      </c>
      <c r="B85" s="81"/>
      <c r="C85" s="82"/>
      <c r="G85" s="81"/>
      <c r="H85" s="81"/>
      <c r="I85" s="81"/>
      <c r="M85" s="81" t="s">
        <v>246</v>
      </c>
      <c r="N85" s="81"/>
      <c r="O85" s="81"/>
      <c r="P85" s="81"/>
      <c r="Q85" s="81"/>
      <c r="R85" s="81"/>
      <c r="T85" s="88" t="s">
        <v>261</v>
      </c>
      <c r="U85" s="88"/>
      <c r="V85" s="88"/>
      <c r="W85" s="88"/>
      <c r="X85" s="98"/>
      <c r="AM85" s="1"/>
      <c r="AN85" s="1"/>
      <c r="AO85" s="1"/>
      <c r="AP85" s="1"/>
      <c r="AQ85" s="1"/>
      <c r="AR85" s="1"/>
    </row>
    <row r="86" spans="1:44" s="62" customFormat="1" ht="12" x14ac:dyDescent="0.2">
      <c r="A86" s="81" t="s">
        <v>247</v>
      </c>
      <c r="B86" s="81"/>
      <c r="C86" s="82"/>
      <c r="G86" s="81"/>
      <c r="H86" s="81"/>
      <c r="I86" s="81"/>
      <c r="M86" s="81" t="s">
        <v>248</v>
      </c>
      <c r="N86" s="81"/>
      <c r="O86" s="81"/>
      <c r="P86" s="81"/>
      <c r="Q86" s="81"/>
      <c r="R86" s="81"/>
      <c r="S86" s="81"/>
      <c r="T86" s="99" t="s">
        <v>266</v>
      </c>
      <c r="U86" s="88"/>
      <c r="V86" s="88"/>
      <c r="W86" s="88"/>
      <c r="X86" s="98"/>
      <c r="AM86" s="1"/>
      <c r="AN86" s="1"/>
      <c r="AO86" s="1"/>
      <c r="AP86" s="1"/>
      <c r="AQ86" s="1"/>
      <c r="AR86" s="1"/>
    </row>
    <row r="87" spans="1:44" s="62" customFormat="1" ht="12" x14ac:dyDescent="0.2">
      <c r="A87" s="81" t="s">
        <v>251</v>
      </c>
      <c r="B87" s="81"/>
      <c r="C87" s="82"/>
      <c r="G87" s="81"/>
      <c r="H87" s="81"/>
      <c r="I87" s="81"/>
      <c r="M87" s="81"/>
      <c r="N87" s="81"/>
      <c r="O87" s="81"/>
      <c r="P87" s="81"/>
      <c r="Q87" s="81"/>
      <c r="R87" s="81"/>
      <c r="S87" s="81"/>
      <c r="T87" s="99" t="s">
        <v>267</v>
      </c>
      <c r="U87" s="88"/>
      <c r="V87" s="88"/>
      <c r="W87" s="88"/>
      <c r="X87" s="98"/>
      <c r="AM87" s="1"/>
      <c r="AN87" s="1"/>
      <c r="AO87" s="1"/>
      <c r="AP87" s="1"/>
      <c r="AQ87" s="1"/>
      <c r="AR87" s="1"/>
    </row>
    <row r="88" spans="1:44" s="62" customFormat="1" ht="12" x14ac:dyDescent="0.2">
      <c r="A88" s="81" t="s">
        <v>331</v>
      </c>
      <c r="B88" s="81"/>
      <c r="C88" s="82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2"/>
      <c r="S88" s="81"/>
      <c r="T88" s="98"/>
      <c r="AM88" s="1"/>
      <c r="AN88" s="1"/>
      <c r="AO88" s="1"/>
      <c r="AP88" s="1"/>
      <c r="AQ88" s="1"/>
      <c r="AR88" s="1"/>
    </row>
    <row r="89" spans="1:44" s="62" customFormat="1" ht="12" x14ac:dyDescent="0.2">
      <c r="A89" s="81"/>
      <c r="B89" s="81"/>
      <c r="C89" s="82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98"/>
      <c r="AM89" s="1"/>
      <c r="AN89" s="1"/>
      <c r="AO89" s="1"/>
      <c r="AP89" s="1"/>
      <c r="AQ89" s="1"/>
      <c r="AR89" s="1"/>
    </row>
    <row r="90" spans="1:44" s="62" customFormat="1" ht="12" x14ac:dyDescent="0.2">
      <c r="A90" s="84" t="s">
        <v>249</v>
      </c>
      <c r="B90" s="81"/>
      <c r="C90" s="82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2"/>
      <c r="AM90" s="1"/>
      <c r="AN90" s="1"/>
      <c r="AO90" s="1"/>
      <c r="AP90" s="1"/>
      <c r="AQ90" s="1"/>
      <c r="AR90" s="1"/>
    </row>
    <row r="91" spans="1:44" ht="12" x14ac:dyDescent="0.2">
      <c r="A91" s="81" t="s">
        <v>256</v>
      </c>
      <c r="B91" s="81"/>
      <c r="C91" s="82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2"/>
    </row>
    <row r="92" spans="1:44" ht="12" x14ac:dyDescent="0.2">
      <c r="A92" s="81" t="s">
        <v>252</v>
      </c>
      <c r="B92" s="81"/>
      <c r="C92" s="82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2"/>
    </row>
    <row r="93" spans="1:44" ht="12" x14ac:dyDescent="0.2">
      <c r="A93" s="81" t="s">
        <v>253</v>
      </c>
      <c r="B93" s="81"/>
      <c r="C93" s="82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2"/>
    </row>
    <row r="94" spans="1:44" ht="12" x14ac:dyDescent="0.2">
      <c r="A94" s="81" t="s">
        <v>257</v>
      </c>
      <c r="B94" s="81"/>
      <c r="C94" s="82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2"/>
      <c r="AC94" s="1"/>
      <c r="AD94" s="1"/>
      <c r="AE94" s="1"/>
      <c r="AF94" s="1"/>
      <c r="AG94" s="1"/>
      <c r="AH94" s="1"/>
      <c r="AI94" s="1"/>
      <c r="AJ94" s="1"/>
      <c r="AK94" s="1"/>
      <c r="AL94" s="1"/>
      <c r="AQ94" s="62"/>
      <c r="AR94" s="62"/>
    </row>
    <row r="95" spans="1:44" ht="12" x14ac:dyDescent="0.2">
      <c r="A95" s="81" t="s">
        <v>250</v>
      </c>
      <c r="B95" s="81"/>
      <c r="C95" s="82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2"/>
      <c r="AC95" s="1"/>
      <c r="AD95" s="1"/>
      <c r="AE95" s="1"/>
      <c r="AF95" s="1"/>
      <c r="AG95" s="1"/>
      <c r="AH95" s="1"/>
      <c r="AI95" s="1"/>
      <c r="AJ95" s="1"/>
      <c r="AK95" s="1"/>
      <c r="AL95" s="1"/>
      <c r="AQ95" s="62"/>
      <c r="AR95" s="62"/>
    </row>
    <row r="96" spans="1:44" ht="12" x14ac:dyDescent="0.2">
      <c r="A96" s="88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2"/>
      <c r="T96" s="82"/>
      <c r="AC96" s="1"/>
      <c r="AD96" s="1"/>
      <c r="AE96" s="1"/>
      <c r="AF96" s="1"/>
      <c r="AG96" s="1"/>
      <c r="AH96" s="1"/>
      <c r="AI96" s="1"/>
      <c r="AJ96" s="1"/>
      <c r="AK96" s="1"/>
      <c r="AL96" s="1"/>
      <c r="AQ96" s="62"/>
      <c r="AR96" s="62"/>
    </row>
  </sheetData>
  <sheetProtection algorithmName="SHA-512" hashValue="HUOcXsLHQXn3wuOM6cdbtj2KvXB0oOqjruz1m53hnzBBeBTYbbguywdaa0L3i/PR4+sHjVUxQ5KptVsA139WEA==" saltValue="zPRUyLYbsfQQoT0XRAUQgA==" spinCount="100000" sheet="1" objects="1" scenarios="1"/>
  <mergeCells count="60">
    <mergeCell ref="A1:AL1"/>
    <mergeCell ref="A2:AL2"/>
    <mergeCell ref="A3:AL3"/>
    <mergeCell ref="A4:A6"/>
    <mergeCell ref="B4:B6"/>
    <mergeCell ref="C4:C6"/>
    <mergeCell ref="D4:D6"/>
    <mergeCell ref="E4:E6"/>
    <mergeCell ref="F4:F6"/>
    <mergeCell ref="G4:AJ4"/>
    <mergeCell ref="AK4:AL4"/>
    <mergeCell ref="G5:I5"/>
    <mergeCell ref="J5:L5"/>
    <mergeCell ref="M5:O5"/>
    <mergeCell ref="P5:R5"/>
    <mergeCell ref="S5:U5"/>
    <mergeCell ref="AK5:AK6"/>
    <mergeCell ref="AL5:AL6"/>
    <mergeCell ref="A7:F7"/>
    <mergeCell ref="G7:AJ7"/>
    <mergeCell ref="AK7:AL7"/>
    <mergeCell ref="V5:X5"/>
    <mergeCell ref="Y5:AA5"/>
    <mergeCell ref="AB5:AD5"/>
    <mergeCell ref="AE5:AG5"/>
    <mergeCell ref="AH5:AJ5"/>
    <mergeCell ref="A24:F24"/>
    <mergeCell ref="G24:AJ24"/>
    <mergeCell ref="AK24:AL24"/>
    <mergeCell ref="A27:F27"/>
    <mergeCell ref="A28:AL28"/>
    <mergeCell ref="A32:AL32"/>
    <mergeCell ref="F29:F31"/>
    <mergeCell ref="G29:AJ29"/>
    <mergeCell ref="AK29:AL29"/>
    <mergeCell ref="G30:I30"/>
    <mergeCell ref="J30:L30"/>
    <mergeCell ref="M30:O30"/>
    <mergeCell ref="P30:R30"/>
    <mergeCell ref="S30:U30"/>
    <mergeCell ref="V30:X30"/>
    <mergeCell ref="Y30:AA30"/>
    <mergeCell ref="A29:A31"/>
    <mergeCell ref="B29:B31"/>
    <mergeCell ref="C29:C31"/>
    <mergeCell ref="D29:D31"/>
    <mergeCell ref="E29:E31"/>
    <mergeCell ref="AB30:AD30"/>
    <mergeCell ref="AE30:AG30"/>
    <mergeCell ref="AH30:AJ30"/>
    <mergeCell ref="AK30:AK31"/>
    <mergeCell ref="AL30:AL31"/>
    <mergeCell ref="A71:F71"/>
    <mergeCell ref="A72:F72"/>
    <mergeCell ref="A44:F44"/>
    <mergeCell ref="A45:AL45"/>
    <mergeCell ref="A55:F55"/>
    <mergeCell ref="A56:AL56"/>
    <mergeCell ref="A65:AL65"/>
    <mergeCell ref="A70:F70"/>
  </mergeCells>
  <printOptions horizontalCentered="1"/>
  <pageMargins left="0.47244094488188981" right="0.47244094488188981" top="0.27559055118110237" bottom="0.27559055118110237" header="0.11811023622047245" footer="0.11811023622047245"/>
  <pageSetup paperSize="9" scale="7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FF00"/>
  </sheetPr>
  <dimension ref="A1:AR105"/>
  <sheetViews>
    <sheetView zoomScaleNormal="100" workbookViewId="0">
      <selection activeCell="A32" sqref="A32:XFD32"/>
    </sheetView>
  </sheetViews>
  <sheetFormatPr defaultColWidth="9.140625" defaultRowHeight="11.25" x14ac:dyDescent="0.25"/>
  <cols>
    <col min="1" max="1" width="48.85546875" style="1" customWidth="1"/>
    <col min="2" max="2" width="13.85546875" style="1" customWidth="1"/>
    <col min="3" max="3" width="15.85546875" style="62" customWidth="1"/>
    <col min="4" max="6" width="4.5703125" style="62" customWidth="1"/>
    <col min="7" max="36" width="3.7109375" style="62" customWidth="1"/>
    <col min="37" max="38" width="5.5703125" style="62" customWidth="1"/>
    <col min="39" max="39" width="4.5703125" style="1" customWidth="1"/>
    <col min="40" max="40" width="12.140625" style="1" customWidth="1"/>
    <col min="41" max="41" width="15.28515625" style="1" customWidth="1"/>
    <col min="42" max="42" width="15" style="1" customWidth="1"/>
    <col min="43" max="16384" width="9.140625" style="1"/>
  </cols>
  <sheetData>
    <row r="1" spans="1:42" ht="12.6" customHeight="1" thickBot="1" x14ac:dyDescent="0.3">
      <c r="A1" s="275" t="s">
        <v>924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7"/>
    </row>
    <row r="2" spans="1:42" ht="12.6" customHeight="1" thickBot="1" x14ac:dyDescent="0.3">
      <c r="A2" s="310" t="s">
        <v>1154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  <c r="AH2" s="311"/>
      <c r="AI2" s="311"/>
      <c r="AJ2" s="311"/>
      <c r="AK2" s="311"/>
      <c r="AL2" s="312"/>
    </row>
    <row r="3" spans="1:42" ht="12.6" customHeight="1" thickBot="1" x14ac:dyDescent="0.3">
      <c r="A3" s="298" t="s">
        <v>28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300"/>
    </row>
    <row r="4" spans="1:42" ht="12.6" customHeight="1" thickBot="1" x14ac:dyDescent="0.3">
      <c r="A4" s="278" t="s">
        <v>215</v>
      </c>
      <c r="B4" s="281" t="s">
        <v>216</v>
      </c>
      <c r="C4" s="284" t="s">
        <v>214</v>
      </c>
      <c r="D4" s="287" t="s">
        <v>211</v>
      </c>
      <c r="E4" s="287" t="s">
        <v>47</v>
      </c>
      <c r="F4" s="272" t="s">
        <v>254</v>
      </c>
      <c r="G4" s="275" t="s">
        <v>0</v>
      </c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7"/>
      <c r="AK4" s="275"/>
      <c r="AL4" s="277"/>
    </row>
    <row r="5" spans="1:42" ht="12.6" customHeight="1" x14ac:dyDescent="0.25">
      <c r="A5" s="279"/>
      <c r="B5" s="282"/>
      <c r="C5" s="285"/>
      <c r="D5" s="288"/>
      <c r="E5" s="288"/>
      <c r="F5" s="273"/>
      <c r="G5" s="307" t="s">
        <v>2</v>
      </c>
      <c r="H5" s="308"/>
      <c r="I5" s="309"/>
      <c r="J5" s="307" t="s">
        <v>3</v>
      </c>
      <c r="K5" s="308"/>
      <c r="L5" s="309"/>
      <c r="M5" s="307" t="s">
        <v>4</v>
      </c>
      <c r="N5" s="308"/>
      <c r="O5" s="309"/>
      <c r="P5" s="307" t="s">
        <v>5</v>
      </c>
      <c r="Q5" s="308"/>
      <c r="R5" s="309"/>
      <c r="S5" s="307" t="s">
        <v>6</v>
      </c>
      <c r="T5" s="308"/>
      <c r="U5" s="309"/>
      <c r="V5" s="307" t="s">
        <v>7</v>
      </c>
      <c r="W5" s="308"/>
      <c r="X5" s="309"/>
      <c r="Y5" s="307" t="s">
        <v>8</v>
      </c>
      <c r="Z5" s="308"/>
      <c r="AA5" s="309"/>
      <c r="AB5" s="307" t="s">
        <v>9</v>
      </c>
      <c r="AC5" s="308"/>
      <c r="AD5" s="309"/>
      <c r="AE5" s="307" t="s">
        <v>10</v>
      </c>
      <c r="AF5" s="308"/>
      <c r="AG5" s="309"/>
      <c r="AH5" s="307" t="s">
        <v>11</v>
      </c>
      <c r="AI5" s="308"/>
      <c r="AJ5" s="309"/>
      <c r="AK5" s="270" t="s">
        <v>220</v>
      </c>
      <c r="AL5" s="270" t="s">
        <v>54</v>
      </c>
      <c r="AN5" s="9"/>
      <c r="AO5" s="9"/>
      <c r="AP5" s="9"/>
    </row>
    <row r="6" spans="1:42" ht="12.6" customHeight="1" thickBot="1" x14ac:dyDescent="0.3">
      <c r="A6" s="280"/>
      <c r="B6" s="283"/>
      <c r="C6" s="286"/>
      <c r="D6" s="289"/>
      <c r="E6" s="289"/>
      <c r="F6" s="274"/>
      <c r="G6" s="171" t="s">
        <v>1</v>
      </c>
      <c r="H6" s="173" t="s">
        <v>12</v>
      </c>
      <c r="I6" s="63" t="s">
        <v>22</v>
      </c>
      <c r="J6" s="171" t="s">
        <v>1</v>
      </c>
      <c r="K6" s="173" t="s">
        <v>12</v>
      </c>
      <c r="L6" s="63" t="s">
        <v>22</v>
      </c>
      <c r="M6" s="171" t="s">
        <v>1</v>
      </c>
      <c r="N6" s="173" t="s">
        <v>12</v>
      </c>
      <c r="O6" s="63" t="s">
        <v>22</v>
      </c>
      <c r="P6" s="171" t="s">
        <v>1</v>
      </c>
      <c r="Q6" s="173" t="s">
        <v>12</v>
      </c>
      <c r="R6" s="63" t="s">
        <v>22</v>
      </c>
      <c r="S6" s="171" t="s">
        <v>1</v>
      </c>
      <c r="T6" s="173" t="s">
        <v>12</v>
      </c>
      <c r="U6" s="63" t="s">
        <v>22</v>
      </c>
      <c r="V6" s="171" t="s">
        <v>1</v>
      </c>
      <c r="W6" s="173" t="s">
        <v>12</v>
      </c>
      <c r="X6" s="63" t="s">
        <v>22</v>
      </c>
      <c r="Y6" s="171" t="s">
        <v>1</v>
      </c>
      <c r="Z6" s="173" t="s">
        <v>12</v>
      </c>
      <c r="AA6" s="63" t="s">
        <v>22</v>
      </c>
      <c r="AB6" s="171" t="s">
        <v>1</v>
      </c>
      <c r="AC6" s="173" t="s">
        <v>12</v>
      </c>
      <c r="AD6" s="63" t="s">
        <v>22</v>
      </c>
      <c r="AE6" s="171" t="s">
        <v>1</v>
      </c>
      <c r="AF6" s="173" t="s">
        <v>12</v>
      </c>
      <c r="AG6" s="63" t="s">
        <v>22</v>
      </c>
      <c r="AH6" s="171" t="s">
        <v>1</v>
      </c>
      <c r="AI6" s="173" t="s">
        <v>12</v>
      </c>
      <c r="AJ6" s="63" t="s">
        <v>22</v>
      </c>
      <c r="AK6" s="271"/>
      <c r="AL6" s="271"/>
      <c r="AN6" s="3"/>
      <c r="AO6" s="3"/>
      <c r="AP6" s="3"/>
    </row>
    <row r="7" spans="1:42" ht="12.6" customHeight="1" thickBot="1" x14ac:dyDescent="0.3">
      <c r="A7" s="301" t="s">
        <v>55</v>
      </c>
      <c r="B7" s="302"/>
      <c r="C7" s="302"/>
      <c r="D7" s="302"/>
      <c r="E7" s="302"/>
      <c r="F7" s="303"/>
      <c r="G7" s="304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6"/>
      <c r="AK7" s="293"/>
      <c r="AL7" s="294"/>
    </row>
    <row r="8" spans="1:42" ht="12.6" customHeight="1" x14ac:dyDescent="0.25">
      <c r="A8" s="104" t="s">
        <v>90</v>
      </c>
      <c r="B8" s="211" t="s">
        <v>714</v>
      </c>
      <c r="C8" s="109" t="s">
        <v>228</v>
      </c>
      <c r="D8" s="95" t="s">
        <v>212</v>
      </c>
      <c r="E8" s="95" t="s">
        <v>37</v>
      </c>
      <c r="F8" s="96">
        <v>60</v>
      </c>
      <c r="G8" s="122">
        <v>2</v>
      </c>
      <c r="H8" s="109">
        <v>8</v>
      </c>
      <c r="I8" s="123" t="s">
        <v>36</v>
      </c>
      <c r="J8" s="122">
        <v>2</v>
      </c>
      <c r="K8" s="109">
        <v>8</v>
      </c>
      <c r="L8" s="123" t="s">
        <v>36</v>
      </c>
      <c r="M8" s="122">
        <v>2</v>
      </c>
      <c r="N8" s="109">
        <v>8</v>
      </c>
      <c r="O8" s="123" t="s">
        <v>36</v>
      </c>
      <c r="P8" s="122">
        <v>2</v>
      </c>
      <c r="Q8" s="109">
        <v>8</v>
      </c>
      <c r="R8" s="123" t="s">
        <v>36</v>
      </c>
      <c r="S8" s="122">
        <v>2</v>
      </c>
      <c r="T8" s="109">
        <v>8</v>
      </c>
      <c r="U8" s="123" t="s">
        <v>36</v>
      </c>
      <c r="V8" s="122">
        <v>2</v>
      </c>
      <c r="W8" s="109">
        <v>8</v>
      </c>
      <c r="X8" s="123" t="s">
        <v>36</v>
      </c>
      <c r="Y8" s="122">
        <v>2</v>
      </c>
      <c r="Z8" s="109">
        <v>8</v>
      </c>
      <c r="AA8" s="123" t="s">
        <v>36</v>
      </c>
      <c r="AB8" s="122">
        <v>2</v>
      </c>
      <c r="AC8" s="109">
        <v>8</v>
      </c>
      <c r="AD8" s="123" t="s">
        <v>36</v>
      </c>
      <c r="AE8" s="15"/>
      <c r="AF8" s="16"/>
      <c r="AG8" s="17"/>
      <c r="AH8" s="18"/>
      <c r="AI8" s="19"/>
      <c r="AJ8" s="20"/>
      <c r="AK8" s="89">
        <f t="shared" ref="AK8:AK33" si="0">SUM(G8,J8,M8,P8,S8,V8,Y8,AB8,AE8,AH8)*15</f>
        <v>240</v>
      </c>
      <c r="AL8" s="105">
        <f t="shared" ref="AL8:AL33" si="1">SUM(H8,K8,N8,Q8,T8,W8,Z8,AC8,AF8,AI8)</f>
        <v>64</v>
      </c>
      <c r="AN8" s="10"/>
      <c r="AO8" s="10"/>
      <c r="AP8" s="10"/>
    </row>
    <row r="9" spans="1:42" ht="12.6" customHeight="1" x14ac:dyDescent="0.25">
      <c r="A9" s="106" t="s">
        <v>198</v>
      </c>
      <c r="B9" s="212" t="s">
        <v>715</v>
      </c>
      <c r="C9" s="55" t="s">
        <v>716</v>
      </c>
      <c r="D9" s="42"/>
      <c r="E9" s="42"/>
      <c r="F9" s="43"/>
      <c r="G9" s="23"/>
      <c r="H9" s="24"/>
      <c r="I9" s="25"/>
      <c r="J9" s="23"/>
      <c r="K9" s="24"/>
      <c r="L9" s="25"/>
      <c r="M9" s="23"/>
      <c r="N9" s="24"/>
      <c r="O9" s="25"/>
      <c r="P9" s="23"/>
      <c r="Q9" s="24"/>
      <c r="R9" s="25"/>
      <c r="S9" s="23"/>
      <c r="T9" s="24"/>
      <c r="U9" s="25"/>
      <c r="V9" s="23"/>
      <c r="W9" s="24"/>
      <c r="X9" s="25"/>
      <c r="Y9" s="23"/>
      <c r="Z9" s="24"/>
      <c r="AA9" s="25"/>
      <c r="AB9" s="23">
        <v>0</v>
      </c>
      <c r="AC9" s="24">
        <v>2</v>
      </c>
      <c r="AD9" s="25" t="s">
        <v>60</v>
      </c>
      <c r="AE9" s="23"/>
      <c r="AF9" s="24"/>
      <c r="AG9" s="25"/>
      <c r="AH9" s="26"/>
      <c r="AI9" s="27"/>
      <c r="AJ9" s="28"/>
      <c r="AK9" s="90">
        <f t="shared" si="0"/>
        <v>0</v>
      </c>
      <c r="AL9" s="107">
        <f t="shared" si="1"/>
        <v>2</v>
      </c>
    </row>
    <row r="10" spans="1:42" ht="12.6" customHeight="1" x14ac:dyDescent="0.25">
      <c r="A10" s="148" t="s">
        <v>202</v>
      </c>
      <c r="B10" s="212" t="s">
        <v>713</v>
      </c>
      <c r="C10" s="55" t="s">
        <v>228</v>
      </c>
      <c r="D10" s="49" t="s">
        <v>212</v>
      </c>
      <c r="E10" s="49" t="s">
        <v>37</v>
      </c>
      <c r="F10" s="50">
        <v>60</v>
      </c>
      <c r="G10" s="53">
        <v>1</v>
      </c>
      <c r="H10" s="55">
        <v>2</v>
      </c>
      <c r="I10" s="54" t="s">
        <v>36</v>
      </c>
      <c r="J10" s="53">
        <v>1</v>
      </c>
      <c r="K10" s="55">
        <v>2</v>
      </c>
      <c r="L10" s="54" t="s">
        <v>36</v>
      </c>
      <c r="M10" s="53">
        <v>1</v>
      </c>
      <c r="N10" s="55">
        <v>2</v>
      </c>
      <c r="O10" s="54" t="s">
        <v>36</v>
      </c>
      <c r="P10" s="53">
        <v>1</v>
      </c>
      <c r="Q10" s="55">
        <v>2</v>
      </c>
      <c r="R10" s="54" t="s">
        <v>36</v>
      </c>
      <c r="S10" s="53">
        <v>1</v>
      </c>
      <c r="T10" s="55">
        <v>2</v>
      </c>
      <c r="U10" s="54" t="s">
        <v>36</v>
      </c>
      <c r="V10" s="53">
        <v>1</v>
      </c>
      <c r="W10" s="55">
        <v>2</v>
      </c>
      <c r="X10" s="54" t="s">
        <v>36</v>
      </c>
      <c r="Y10" s="53">
        <v>1</v>
      </c>
      <c r="Z10" s="55">
        <v>2</v>
      </c>
      <c r="AA10" s="54" t="s">
        <v>36</v>
      </c>
      <c r="AB10" s="53">
        <v>1</v>
      </c>
      <c r="AC10" s="55">
        <v>2</v>
      </c>
      <c r="AD10" s="54" t="s">
        <v>36</v>
      </c>
      <c r="AE10" s="23"/>
      <c r="AF10" s="24"/>
      <c r="AG10" s="25"/>
      <c r="AH10" s="26"/>
      <c r="AI10" s="27"/>
      <c r="AJ10" s="28"/>
      <c r="AK10" s="90">
        <f t="shared" si="0"/>
        <v>120</v>
      </c>
      <c r="AL10" s="107">
        <f t="shared" si="1"/>
        <v>16</v>
      </c>
    </row>
    <row r="11" spans="1:42" ht="12.6" customHeight="1" x14ac:dyDescent="0.25">
      <c r="A11" s="169" t="s">
        <v>132</v>
      </c>
      <c r="B11" s="241" t="s">
        <v>717</v>
      </c>
      <c r="C11" s="161" t="s">
        <v>228</v>
      </c>
      <c r="D11" s="243" t="s">
        <v>213</v>
      </c>
      <c r="E11" s="243" t="s">
        <v>37</v>
      </c>
      <c r="F11" s="249">
        <v>60</v>
      </c>
      <c r="G11" s="250">
        <v>2</v>
      </c>
      <c r="H11" s="242">
        <v>1</v>
      </c>
      <c r="I11" s="251" t="s">
        <v>37</v>
      </c>
      <c r="J11" s="250">
        <v>2</v>
      </c>
      <c r="K11" s="242">
        <v>1</v>
      </c>
      <c r="L11" s="251" t="s">
        <v>37</v>
      </c>
      <c r="M11" s="250">
        <v>2</v>
      </c>
      <c r="N11" s="242">
        <v>1</v>
      </c>
      <c r="O11" s="251" t="s">
        <v>37</v>
      </c>
      <c r="P11" s="250">
        <v>2</v>
      </c>
      <c r="Q11" s="242">
        <v>1</v>
      </c>
      <c r="R11" s="251" t="s">
        <v>37</v>
      </c>
      <c r="S11" s="250">
        <v>2</v>
      </c>
      <c r="T11" s="242">
        <v>1</v>
      </c>
      <c r="U11" s="251" t="s">
        <v>37</v>
      </c>
      <c r="V11" s="250">
        <v>2</v>
      </c>
      <c r="W11" s="242">
        <v>1</v>
      </c>
      <c r="X11" s="251" t="s">
        <v>37</v>
      </c>
      <c r="Y11" s="250">
        <v>2</v>
      </c>
      <c r="Z11" s="242">
        <v>1</v>
      </c>
      <c r="AA11" s="251" t="s">
        <v>37</v>
      </c>
      <c r="AB11" s="250">
        <v>2</v>
      </c>
      <c r="AC11" s="242">
        <v>1</v>
      </c>
      <c r="AD11" s="251" t="s">
        <v>37</v>
      </c>
      <c r="AE11" s="164"/>
      <c r="AF11" s="161"/>
      <c r="AG11" s="165"/>
      <c r="AH11" s="166"/>
      <c r="AI11" s="167"/>
      <c r="AJ11" s="168"/>
      <c r="AK11" s="127">
        <f t="shared" si="0"/>
        <v>240</v>
      </c>
      <c r="AL11" s="141">
        <f t="shared" si="1"/>
        <v>8</v>
      </c>
    </row>
    <row r="12" spans="1:42" ht="12.6" customHeight="1" x14ac:dyDescent="0.25">
      <c r="A12" s="106" t="s">
        <v>133</v>
      </c>
      <c r="B12" s="212" t="s">
        <v>718</v>
      </c>
      <c r="C12" s="24" t="s">
        <v>228</v>
      </c>
      <c r="D12" s="42" t="s">
        <v>213</v>
      </c>
      <c r="E12" s="42" t="s">
        <v>37</v>
      </c>
      <c r="F12" s="43">
        <v>60</v>
      </c>
      <c r="G12" s="23"/>
      <c r="H12" s="24"/>
      <c r="I12" s="25"/>
      <c r="J12" s="23"/>
      <c r="K12" s="24"/>
      <c r="L12" s="25"/>
      <c r="M12" s="23"/>
      <c r="N12" s="24"/>
      <c r="O12" s="25"/>
      <c r="P12" s="23"/>
      <c r="Q12" s="24"/>
      <c r="R12" s="25"/>
      <c r="S12" s="23">
        <v>2</v>
      </c>
      <c r="T12" s="24">
        <v>1</v>
      </c>
      <c r="U12" s="25" t="s">
        <v>37</v>
      </c>
      <c r="V12" s="23">
        <v>2</v>
      </c>
      <c r="W12" s="24">
        <v>1</v>
      </c>
      <c r="X12" s="25" t="s">
        <v>37</v>
      </c>
      <c r="Y12" s="23">
        <v>2</v>
      </c>
      <c r="Z12" s="24">
        <v>1</v>
      </c>
      <c r="AA12" s="25" t="s">
        <v>37</v>
      </c>
      <c r="AB12" s="23">
        <v>2</v>
      </c>
      <c r="AC12" s="24">
        <v>1</v>
      </c>
      <c r="AD12" s="25" t="s">
        <v>37</v>
      </c>
      <c r="AE12" s="23"/>
      <c r="AF12" s="24"/>
      <c r="AG12" s="25"/>
      <c r="AH12" s="26"/>
      <c r="AI12" s="27"/>
      <c r="AJ12" s="28"/>
      <c r="AK12" s="90">
        <f t="shared" si="0"/>
        <v>120</v>
      </c>
      <c r="AL12" s="107">
        <f t="shared" si="1"/>
        <v>4</v>
      </c>
    </row>
    <row r="13" spans="1:42" ht="12.6" customHeight="1" x14ac:dyDescent="0.25">
      <c r="A13" s="106" t="s">
        <v>134</v>
      </c>
      <c r="B13" s="212" t="s">
        <v>719</v>
      </c>
      <c r="C13" s="24" t="s">
        <v>228</v>
      </c>
      <c r="D13" s="42" t="s">
        <v>213</v>
      </c>
      <c r="E13" s="42" t="s">
        <v>37</v>
      </c>
      <c r="F13" s="43">
        <v>60</v>
      </c>
      <c r="G13" s="23"/>
      <c r="H13" s="24"/>
      <c r="I13" s="25"/>
      <c r="J13" s="23"/>
      <c r="K13" s="24"/>
      <c r="L13" s="25"/>
      <c r="M13" s="23"/>
      <c r="N13" s="24"/>
      <c r="O13" s="25"/>
      <c r="P13" s="23"/>
      <c r="Q13" s="24"/>
      <c r="R13" s="25"/>
      <c r="S13" s="23">
        <v>1</v>
      </c>
      <c r="T13" s="24">
        <v>1</v>
      </c>
      <c r="U13" s="25" t="s">
        <v>37</v>
      </c>
      <c r="V13" s="23">
        <v>1</v>
      </c>
      <c r="W13" s="24">
        <v>1</v>
      </c>
      <c r="X13" s="25" t="s">
        <v>37</v>
      </c>
      <c r="Y13" s="23">
        <v>1</v>
      </c>
      <c r="Z13" s="24">
        <v>1</v>
      </c>
      <c r="AA13" s="25" t="s">
        <v>37</v>
      </c>
      <c r="AB13" s="23">
        <v>1</v>
      </c>
      <c r="AC13" s="24">
        <v>1</v>
      </c>
      <c r="AD13" s="25" t="s">
        <v>37</v>
      </c>
      <c r="AE13" s="23"/>
      <c r="AF13" s="24"/>
      <c r="AG13" s="25"/>
      <c r="AH13" s="26"/>
      <c r="AI13" s="27"/>
      <c r="AJ13" s="28"/>
      <c r="AK13" s="90">
        <f t="shared" si="0"/>
        <v>60</v>
      </c>
      <c r="AL13" s="107">
        <f t="shared" si="1"/>
        <v>4</v>
      </c>
    </row>
    <row r="14" spans="1:42" ht="12.6" customHeight="1" x14ac:dyDescent="0.25">
      <c r="A14" s="106" t="s">
        <v>135</v>
      </c>
      <c r="B14" s="212" t="s">
        <v>720</v>
      </c>
      <c r="C14" s="24" t="s">
        <v>228</v>
      </c>
      <c r="D14" s="42" t="s">
        <v>213</v>
      </c>
      <c r="E14" s="42" t="s">
        <v>37</v>
      </c>
      <c r="F14" s="43">
        <v>60</v>
      </c>
      <c r="G14" s="23">
        <v>2</v>
      </c>
      <c r="H14" s="55">
        <v>2</v>
      </c>
      <c r="I14" s="54" t="s">
        <v>37</v>
      </c>
      <c r="J14" s="53">
        <v>2</v>
      </c>
      <c r="K14" s="55">
        <v>2</v>
      </c>
      <c r="L14" s="54" t="s">
        <v>37</v>
      </c>
      <c r="M14" s="23">
        <v>2</v>
      </c>
      <c r="N14" s="24">
        <v>2</v>
      </c>
      <c r="O14" s="25" t="s">
        <v>37</v>
      </c>
      <c r="P14" s="23">
        <v>2</v>
      </c>
      <c r="Q14" s="24">
        <v>2</v>
      </c>
      <c r="R14" s="25" t="s">
        <v>37</v>
      </c>
      <c r="S14" s="23"/>
      <c r="T14" s="24"/>
      <c r="U14" s="25"/>
      <c r="V14" s="23"/>
      <c r="W14" s="24"/>
      <c r="X14" s="25"/>
      <c r="Y14" s="23"/>
      <c r="Z14" s="24"/>
      <c r="AA14" s="25"/>
      <c r="AB14" s="23"/>
      <c r="AC14" s="24"/>
      <c r="AD14" s="25"/>
      <c r="AE14" s="23"/>
      <c r="AF14" s="24"/>
      <c r="AG14" s="25"/>
      <c r="AH14" s="26"/>
      <c r="AI14" s="27"/>
      <c r="AJ14" s="28"/>
      <c r="AK14" s="90">
        <f t="shared" si="0"/>
        <v>120</v>
      </c>
      <c r="AL14" s="107">
        <f t="shared" si="1"/>
        <v>8</v>
      </c>
    </row>
    <row r="15" spans="1:42" ht="12.6" customHeight="1" x14ac:dyDescent="0.25">
      <c r="A15" s="148" t="s">
        <v>1051</v>
      </c>
      <c r="B15" s="212" t="s">
        <v>1137</v>
      </c>
      <c r="C15" s="55" t="s">
        <v>228</v>
      </c>
      <c r="D15" s="49" t="s">
        <v>213</v>
      </c>
      <c r="E15" s="49" t="s">
        <v>37</v>
      </c>
      <c r="F15" s="50">
        <v>60</v>
      </c>
      <c r="G15" s="53"/>
      <c r="H15" s="55"/>
      <c r="I15" s="54"/>
      <c r="J15" s="53"/>
      <c r="K15" s="55"/>
      <c r="L15" s="54"/>
      <c r="M15" s="53"/>
      <c r="N15" s="55"/>
      <c r="O15" s="54"/>
      <c r="P15" s="53"/>
      <c r="Q15" s="55"/>
      <c r="R15" s="54"/>
      <c r="S15" s="53"/>
      <c r="T15" s="55"/>
      <c r="U15" s="54"/>
      <c r="V15" s="53"/>
      <c r="W15" s="55"/>
      <c r="X15" s="54"/>
      <c r="Y15" s="53">
        <v>1</v>
      </c>
      <c r="Z15" s="55">
        <v>1</v>
      </c>
      <c r="AA15" s="54" t="s">
        <v>37</v>
      </c>
      <c r="AB15" s="53">
        <v>1</v>
      </c>
      <c r="AC15" s="55">
        <v>1</v>
      </c>
      <c r="AD15" s="54" t="s">
        <v>37</v>
      </c>
      <c r="AE15" s="23"/>
      <c r="AF15" s="24"/>
      <c r="AG15" s="25"/>
      <c r="AH15" s="26"/>
      <c r="AI15" s="27"/>
      <c r="AJ15" s="28"/>
      <c r="AK15" s="90">
        <f t="shared" ref="AK15" si="2">SUM(G15,J15,M15,P15,S15,V15,Y15,AB15,AE15,AH15)*15</f>
        <v>30</v>
      </c>
      <c r="AL15" s="107">
        <f t="shared" ref="AL15" si="3">SUM(H15,K15,N15,Q15,T15,W15,Z15,AC15,AF15,AI15)</f>
        <v>2</v>
      </c>
    </row>
    <row r="16" spans="1:42" ht="12.6" customHeight="1" x14ac:dyDescent="0.25">
      <c r="A16" s="106" t="s">
        <v>136</v>
      </c>
      <c r="B16" s="212" t="s">
        <v>721</v>
      </c>
      <c r="C16" s="24" t="s">
        <v>228</v>
      </c>
      <c r="D16" s="42" t="s">
        <v>213</v>
      </c>
      <c r="E16" s="42" t="s">
        <v>37</v>
      </c>
      <c r="F16" s="43">
        <v>60</v>
      </c>
      <c r="G16" s="23"/>
      <c r="H16" s="55"/>
      <c r="I16" s="54"/>
      <c r="J16" s="53"/>
      <c r="K16" s="55"/>
      <c r="L16" s="54"/>
      <c r="M16" s="23"/>
      <c r="N16" s="24"/>
      <c r="O16" s="25"/>
      <c r="P16" s="23"/>
      <c r="Q16" s="24"/>
      <c r="R16" s="25"/>
      <c r="S16" s="53">
        <v>2</v>
      </c>
      <c r="T16" s="55">
        <v>2</v>
      </c>
      <c r="U16" s="54" t="s">
        <v>37</v>
      </c>
      <c r="V16" s="53">
        <v>2</v>
      </c>
      <c r="W16" s="55">
        <v>2</v>
      </c>
      <c r="X16" s="54" t="s">
        <v>37</v>
      </c>
      <c r="Y16" s="23"/>
      <c r="Z16" s="24"/>
      <c r="AA16" s="25"/>
      <c r="AB16" s="23"/>
      <c r="AC16" s="24"/>
      <c r="AD16" s="25"/>
      <c r="AE16" s="23"/>
      <c r="AF16" s="24"/>
      <c r="AG16" s="25"/>
      <c r="AH16" s="26"/>
      <c r="AI16" s="27"/>
      <c r="AJ16" s="28"/>
      <c r="AK16" s="90">
        <f t="shared" si="0"/>
        <v>60</v>
      </c>
      <c r="AL16" s="107">
        <f t="shared" si="1"/>
        <v>4</v>
      </c>
    </row>
    <row r="17" spans="1:38" ht="12.6" customHeight="1" x14ac:dyDescent="0.25">
      <c r="A17" s="106" t="s">
        <v>137</v>
      </c>
      <c r="B17" s="212" t="s">
        <v>728</v>
      </c>
      <c r="C17" s="55" t="s">
        <v>228</v>
      </c>
      <c r="D17" s="49" t="s">
        <v>213</v>
      </c>
      <c r="E17" s="49" t="s">
        <v>217</v>
      </c>
      <c r="F17" s="50">
        <v>60</v>
      </c>
      <c r="G17" s="53">
        <v>1</v>
      </c>
      <c r="H17" s="55">
        <v>2</v>
      </c>
      <c r="I17" s="54" t="s">
        <v>37</v>
      </c>
      <c r="J17" s="53">
        <v>1</v>
      </c>
      <c r="K17" s="55">
        <v>2</v>
      </c>
      <c r="L17" s="54" t="s">
        <v>37</v>
      </c>
      <c r="M17" s="53">
        <v>1</v>
      </c>
      <c r="N17" s="55">
        <v>2</v>
      </c>
      <c r="O17" s="54" t="s">
        <v>37</v>
      </c>
      <c r="P17" s="53">
        <v>1</v>
      </c>
      <c r="Q17" s="55">
        <v>2</v>
      </c>
      <c r="R17" s="54" t="s">
        <v>37</v>
      </c>
      <c r="S17" s="23"/>
      <c r="T17" s="24"/>
      <c r="U17" s="25"/>
      <c r="V17" s="23"/>
      <c r="W17" s="24"/>
      <c r="X17" s="25"/>
      <c r="Y17" s="23"/>
      <c r="Z17" s="24"/>
      <c r="AA17" s="25"/>
      <c r="AB17" s="23"/>
      <c r="AC17" s="24"/>
      <c r="AD17" s="25"/>
      <c r="AE17" s="23"/>
      <c r="AF17" s="24"/>
      <c r="AG17" s="25"/>
      <c r="AH17" s="26"/>
      <c r="AI17" s="27"/>
      <c r="AJ17" s="28"/>
      <c r="AK17" s="90">
        <f t="shared" si="0"/>
        <v>60</v>
      </c>
      <c r="AL17" s="107">
        <f t="shared" si="1"/>
        <v>8</v>
      </c>
    </row>
    <row r="18" spans="1:38" ht="12.6" customHeight="1" thickBot="1" x14ac:dyDescent="0.3">
      <c r="A18" s="152" t="s">
        <v>138</v>
      </c>
      <c r="B18" s="234" t="s">
        <v>729</v>
      </c>
      <c r="C18" s="57" t="s">
        <v>228</v>
      </c>
      <c r="D18" s="51" t="s">
        <v>213</v>
      </c>
      <c r="E18" s="51" t="s">
        <v>217</v>
      </c>
      <c r="F18" s="52">
        <v>45</v>
      </c>
      <c r="G18" s="56"/>
      <c r="H18" s="57"/>
      <c r="I18" s="58"/>
      <c r="J18" s="56"/>
      <c r="K18" s="57"/>
      <c r="L18" s="58"/>
      <c r="M18" s="56">
        <v>2</v>
      </c>
      <c r="N18" s="57">
        <v>2</v>
      </c>
      <c r="O18" s="58" t="s">
        <v>37</v>
      </c>
      <c r="P18" s="56">
        <v>2</v>
      </c>
      <c r="Q18" s="57">
        <v>2</v>
      </c>
      <c r="R18" s="58" t="s">
        <v>37</v>
      </c>
      <c r="S18" s="56"/>
      <c r="T18" s="57"/>
      <c r="U18" s="58"/>
      <c r="V18" s="56"/>
      <c r="W18" s="57"/>
      <c r="X18" s="58"/>
      <c r="Y18" s="56"/>
      <c r="Z18" s="57"/>
      <c r="AA18" s="58"/>
      <c r="AB18" s="56"/>
      <c r="AC18" s="31"/>
      <c r="AD18" s="32"/>
      <c r="AE18" s="30"/>
      <c r="AF18" s="31"/>
      <c r="AG18" s="32"/>
      <c r="AH18" s="33"/>
      <c r="AI18" s="34"/>
      <c r="AJ18" s="35"/>
      <c r="AK18" s="91">
        <f t="shared" si="0"/>
        <v>60</v>
      </c>
      <c r="AL18" s="108">
        <f t="shared" si="1"/>
        <v>4</v>
      </c>
    </row>
    <row r="19" spans="1:38" ht="12.6" customHeight="1" x14ac:dyDescent="0.25">
      <c r="A19" s="151" t="s">
        <v>139</v>
      </c>
      <c r="B19" s="211" t="s">
        <v>731</v>
      </c>
      <c r="C19" s="109" t="s">
        <v>228</v>
      </c>
      <c r="D19" s="95" t="s">
        <v>213</v>
      </c>
      <c r="E19" s="95" t="s">
        <v>217</v>
      </c>
      <c r="F19" s="96">
        <v>45</v>
      </c>
      <c r="G19" s="122">
        <v>1</v>
      </c>
      <c r="H19" s="109">
        <v>1</v>
      </c>
      <c r="I19" s="123" t="s">
        <v>36</v>
      </c>
      <c r="J19" s="122">
        <v>1</v>
      </c>
      <c r="K19" s="109">
        <v>1</v>
      </c>
      <c r="L19" s="123" t="s">
        <v>36</v>
      </c>
      <c r="M19" s="122">
        <v>1</v>
      </c>
      <c r="N19" s="109">
        <v>1</v>
      </c>
      <c r="O19" s="123" t="s">
        <v>36</v>
      </c>
      <c r="P19" s="122">
        <v>1</v>
      </c>
      <c r="Q19" s="109">
        <v>1</v>
      </c>
      <c r="R19" s="123" t="s">
        <v>36</v>
      </c>
      <c r="S19" s="122">
        <v>1</v>
      </c>
      <c r="T19" s="109">
        <v>1</v>
      </c>
      <c r="U19" s="123" t="s">
        <v>36</v>
      </c>
      <c r="V19" s="122">
        <v>1</v>
      </c>
      <c r="W19" s="109">
        <v>1</v>
      </c>
      <c r="X19" s="123" t="s">
        <v>37</v>
      </c>
      <c r="Y19" s="122"/>
      <c r="Z19" s="109"/>
      <c r="AA19" s="123"/>
      <c r="AB19" s="122"/>
      <c r="AC19" s="109"/>
      <c r="AD19" s="123"/>
      <c r="AE19" s="122"/>
      <c r="AF19" s="109"/>
      <c r="AG19" s="123"/>
      <c r="AH19" s="18"/>
      <c r="AI19" s="19"/>
      <c r="AJ19" s="20"/>
      <c r="AK19" s="89">
        <f t="shared" si="0"/>
        <v>90</v>
      </c>
      <c r="AL19" s="105">
        <f t="shared" si="1"/>
        <v>6</v>
      </c>
    </row>
    <row r="20" spans="1:38" ht="12.6" customHeight="1" x14ac:dyDescent="0.25">
      <c r="A20" s="148" t="s">
        <v>197</v>
      </c>
      <c r="B20" s="212" t="s">
        <v>732</v>
      </c>
      <c r="C20" s="55" t="s">
        <v>737</v>
      </c>
      <c r="D20" s="49"/>
      <c r="E20" s="49"/>
      <c r="F20" s="50"/>
      <c r="G20" s="53"/>
      <c r="H20" s="55"/>
      <c r="I20" s="54"/>
      <c r="J20" s="53"/>
      <c r="K20" s="55"/>
      <c r="L20" s="54"/>
      <c r="M20" s="53"/>
      <c r="N20" s="55"/>
      <c r="O20" s="54"/>
      <c r="P20" s="53"/>
      <c r="Q20" s="55"/>
      <c r="R20" s="54"/>
      <c r="S20" s="53"/>
      <c r="T20" s="55"/>
      <c r="U20" s="54"/>
      <c r="V20" s="53">
        <v>0</v>
      </c>
      <c r="W20" s="55">
        <v>1</v>
      </c>
      <c r="X20" s="54" t="s">
        <v>41</v>
      </c>
      <c r="Y20" s="53"/>
      <c r="Z20" s="55"/>
      <c r="AA20" s="54"/>
      <c r="AB20" s="53"/>
      <c r="AC20" s="55"/>
      <c r="AD20" s="54"/>
      <c r="AE20" s="53"/>
      <c r="AF20" s="55"/>
      <c r="AG20" s="54"/>
      <c r="AH20" s="26"/>
      <c r="AI20" s="27"/>
      <c r="AJ20" s="28"/>
      <c r="AK20" s="90">
        <f t="shared" si="0"/>
        <v>0</v>
      </c>
      <c r="AL20" s="107">
        <f t="shared" si="1"/>
        <v>1</v>
      </c>
    </row>
    <row r="21" spans="1:38" ht="12.6" customHeight="1" x14ac:dyDescent="0.25">
      <c r="A21" s="148" t="s">
        <v>140</v>
      </c>
      <c r="B21" s="212" t="s">
        <v>734</v>
      </c>
      <c r="C21" s="55" t="s">
        <v>228</v>
      </c>
      <c r="D21" s="49" t="s">
        <v>213</v>
      </c>
      <c r="E21" s="49" t="s">
        <v>217</v>
      </c>
      <c r="F21" s="50">
        <v>45</v>
      </c>
      <c r="G21" s="53">
        <v>2</v>
      </c>
      <c r="H21" s="55">
        <v>2</v>
      </c>
      <c r="I21" s="54" t="s">
        <v>36</v>
      </c>
      <c r="J21" s="53">
        <v>2</v>
      </c>
      <c r="K21" s="55">
        <v>2</v>
      </c>
      <c r="L21" s="54" t="s">
        <v>36</v>
      </c>
      <c r="M21" s="53">
        <v>2</v>
      </c>
      <c r="N21" s="55">
        <v>2</v>
      </c>
      <c r="O21" s="54" t="s">
        <v>36</v>
      </c>
      <c r="P21" s="53">
        <v>2</v>
      </c>
      <c r="Q21" s="55">
        <v>2</v>
      </c>
      <c r="R21" s="54" t="s">
        <v>36</v>
      </c>
      <c r="S21" s="53">
        <v>2</v>
      </c>
      <c r="T21" s="55">
        <v>2</v>
      </c>
      <c r="U21" s="54" t="s">
        <v>36</v>
      </c>
      <c r="V21" s="53">
        <v>2</v>
      </c>
      <c r="W21" s="55">
        <v>2</v>
      </c>
      <c r="X21" s="54" t="s">
        <v>37</v>
      </c>
      <c r="Y21" s="53"/>
      <c r="Z21" s="55"/>
      <c r="AA21" s="54"/>
      <c r="AB21" s="53"/>
      <c r="AC21" s="55"/>
      <c r="AD21" s="54"/>
      <c r="AE21" s="53"/>
      <c r="AF21" s="55"/>
      <c r="AG21" s="54"/>
      <c r="AH21" s="26"/>
      <c r="AI21" s="27"/>
      <c r="AJ21" s="28"/>
      <c r="AK21" s="90">
        <f t="shared" si="0"/>
        <v>180</v>
      </c>
      <c r="AL21" s="107">
        <f t="shared" si="1"/>
        <v>12</v>
      </c>
    </row>
    <row r="22" spans="1:38" ht="12.6" customHeight="1" x14ac:dyDescent="0.25">
      <c r="A22" s="148" t="s">
        <v>174</v>
      </c>
      <c r="B22" s="212" t="s">
        <v>733</v>
      </c>
      <c r="C22" s="55" t="s">
        <v>736</v>
      </c>
      <c r="D22" s="49"/>
      <c r="E22" s="49"/>
      <c r="F22" s="50"/>
      <c r="G22" s="53"/>
      <c r="H22" s="55"/>
      <c r="I22" s="54"/>
      <c r="J22" s="53"/>
      <c r="K22" s="55"/>
      <c r="L22" s="54"/>
      <c r="M22" s="53"/>
      <c r="N22" s="55"/>
      <c r="O22" s="54"/>
      <c r="P22" s="53"/>
      <c r="Q22" s="55"/>
      <c r="R22" s="54"/>
      <c r="S22" s="53"/>
      <c r="T22" s="55"/>
      <c r="U22" s="54"/>
      <c r="V22" s="53">
        <v>0</v>
      </c>
      <c r="W22" s="55">
        <v>1</v>
      </c>
      <c r="X22" s="54" t="s">
        <v>41</v>
      </c>
      <c r="Y22" s="53"/>
      <c r="Z22" s="55"/>
      <c r="AA22" s="54"/>
      <c r="AB22" s="53"/>
      <c r="AC22" s="55"/>
      <c r="AD22" s="54"/>
      <c r="AE22" s="53"/>
      <c r="AF22" s="55"/>
      <c r="AG22" s="54"/>
      <c r="AH22" s="26"/>
      <c r="AI22" s="27"/>
      <c r="AJ22" s="28"/>
      <c r="AK22" s="90">
        <f t="shared" si="0"/>
        <v>0</v>
      </c>
      <c r="AL22" s="107">
        <f t="shared" si="1"/>
        <v>1</v>
      </c>
    </row>
    <row r="23" spans="1:38" ht="12.6" customHeight="1" x14ac:dyDescent="0.25">
      <c r="A23" s="148" t="s">
        <v>42</v>
      </c>
      <c r="B23" s="212" t="s">
        <v>279</v>
      </c>
      <c r="C23" s="55" t="s">
        <v>735</v>
      </c>
      <c r="D23" s="49" t="s">
        <v>213</v>
      </c>
      <c r="E23" s="49" t="s">
        <v>217</v>
      </c>
      <c r="F23" s="50">
        <v>45</v>
      </c>
      <c r="G23" s="53"/>
      <c r="H23" s="55"/>
      <c r="I23" s="54"/>
      <c r="J23" s="53"/>
      <c r="K23" s="55"/>
      <c r="L23" s="54"/>
      <c r="M23" s="53"/>
      <c r="N23" s="55"/>
      <c r="O23" s="54"/>
      <c r="P23" s="53"/>
      <c r="Q23" s="55"/>
      <c r="R23" s="54"/>
      <c r="S23" s="53"/>
      <c r="T23" s="55"/>
      <c r="U23" s="54"/>
      <c r="V23" s="53"/>
      <c r="W23" s="55"/>
      <c r="X23" s="54"/>
      <c r="Y23" s="53">
        <v>2</v>
      </c>
      <c r="Z23" s="55">
        <v>2</v>
      </c>
      <c r="AA23" s="54" t="s">
        <v>37</v>
      </c>
      <c r="AB23" s="53">
        <v>2</v>
      </c>
      <c r="AC23" s="55">
        <v>2</v>
      </c>
      <c r="AD23" s="54" t="s">
        <v>37</v>
      </c>
      <c r="AE23" s="53"/>
      <c r="AF23" s="55"/>
      <c r="AG23" s="54"/>
      <c r="AH23" s="26"/>
      <c r="AI23" s="27"/>
      <c r="AJ23" s="28"/>
      <c r="AK23" s="90">
        <f t="shared" si="0"/>
        <v>60</v>
      </c>
      <c r="AL23" s="107">
        <f t="shared" si="1"/>
        <v>4</v>
      </c>
    </row>
    <row r="24" spans="1:38" ht="12.6" customHeight="1" x14ac:dyDescent="0.25">
      <c r="A24" s="106" t="s">
        <v>193</v>
      </c>
      <c r="B24" s="212" t="s">
        <v>722</v>
      </c>
      <c r="C24" s="24" t="s">
        <v>228</v>
      </c>
      <c r="D24" s="42" t="s">
        <v>213</v>
      </c>
      <c r="E24" s="42" t="s">
        <v>217</v>
      </c>
      <c r="F24" s="43">
        <v>45</v>
      </c>
      <c r="G24" s="23">
        <v>2</v>
      </c>
      <c r="H24" s="55">
        <v>2</v>
      </c>
      <c r="I24" s="54" t="s">
        <v>36</v>
      </c>
      <c r="J24" s="53">
        <v>2</v>
      </c>
      <c r="K24" s="55">
        <v>2</v>
      </c>
      <c r="L24" s="54" t="s">
        <v>36</v>
      </c>
      <c r="M24" s="23">
        <v>2</v>
      </c>
      <c r="N24" s="24">
        <v>2</v>
      </c>
      <c r="O24" s="25" t="s">
        <v>36</v>
      </c>
      <c r="P24" s="23">
        <v>2</v>
      </c>
      <c r="Q24" s="24">
        <v>2</v>
      </c>
      <c r="R24" s="25" t="s">
        <v>37</v>
      </c>
      <c r="S24" s="23"/>
      <c r="T24" s="24"/>
      <c r="U24" s="25"/>
      <c r="V24" s="23"/>
      <c r="W24" s="24"/>
      <c r="X24" s="25"/>
      <c r="Y24" s="23"/>
      <c r="Z24" s="24"/>
      <c r="AA24" s="25"/>
      <c r="AB24" s="23"/>
      <c r="AC24" s="24"/>
      <c r="AD24" s="25"/>
      <c r="AE24" s="23"/>
      <c r="AF24" s="24"/>
      <c r="AG24" s="25"/>
      <c r="AH24" s="26"/>
      <c r="AI24" s="27"/>
      <c r="AJ24" s="28"/>
      <c r="AK24" s="90">
        <f t="shared" si="0"/>
        <v>120</v>
      </c>
      <c r="AL24" s="107">
        <f t="shared" si="1"/>
        <v>8</v>
      </c>
    </row>
    <row r="25" spans="1:38" ht="12.6" customHeight="1" x14ac:dyDescent="0.25">
      <c r="A25" s="106" t="s">
        <v>194</v>
      </c>
      <c r="B25" s="212" t="s">
        <v>723</v>
      </c>
      <c r="C25" s="55" t="s">
        <v>724</v>
      </c>
      <c r="D25" s="42"/>
      <c r="E25" s="42"/>
      <c r="F25" s="43"/>
      <c r="G25" s="23"/>
      <c r="H25" s="24"/>
      <c r="I25" s="25"/>
      <c r="J25" s="23"/>
      <c r="K25" s="24"/>
      <c r="L25" s="25"/>
      <c r="M25" s="23"/>
      <c r="N25" s="24"/>
      <c r="O25" s="25"/>
      <c r="P25" s="53">
        <v>0</v>
      </c>
      <c r="Q25" s="55">
        <v>1</v>
      </c>
      <c r="R25" s="54" t="s">
        <v>41</v>
      </c>
      <c r="S25" s="23"/>
      <c r="T25" s="24"/>
      <c r="U25" s="25"/>
      <c r="V25" s="23"/>
      <c r="W25" s="24"/>
      <c r="X25" s="25"/>
      <c r="Y25" s="23"/>
      <c r="Z25" s="24"/>
      <c r="AA25" s="25"/>
      <c r="AB25" s="23"/>
      <c r="AC25" s="24"/>
      <c r="AD25" s="25"/>
      <c r="AE25" s="23"/>
      <c r="AF25" s="24"/>
      <c r="AG25" s="25"/>
      <c r="AH25" s="26"/>
      <c r="AI25" s="27"/>
      <c r="AJ25" s="28"/>
      <c r="AK25" s="90">
        <f t="shared" si="0"/>
        <v>0</v>
      </c>
      <c r="AL25" s="107">
        <f t="shared" si="1"/>
        <v>1</v>
      </c>
    </row>
    <row r="26" spans="1:38" ht="12.6" customHeight="1" x14ac:dyDescent="0.25">
      <c r="A26" s="106" t="s">
        <v>195</v>
      </c>
      <c r="B26" s="212" t="s">
        <v>726</v>
      </c>
      <c r="C26" s="55" t="s">
        <v>228</v>
      </c>
      <c r="D26" s="42" t="s">
        <v>213</v>
      </c>
      <c r="E26" s="42" t="s">
        <v>218</v>
      </c>
      <c r="F26" s="43">
        <v>45</v>
      </c>
      <c r="G26" s="53">
        <v>2</v>
      </c>
      <c r="H26" s="55">
        <v>2</v>
      </c>
      <c r="I26" s="54" t="s">
        <v>36</v>
      </c>
      <c r="J26" s="53">
        <v>2</v>
      </c>
      <c r="K26" s="55">
        <v>2</v>
      </c>
      <c r="L26" s="54" t="s">
        <v>36</v>
      </c>
      <c r="M26" s="53">
        <v>2</v>
      </c>
      <c r="N26" s="55">
        <v>2</v>
      </c>
      <c r="O26" s="54" t="s">
        <v>36</v>
      </c>
      <c r="P26" s="53">
        <v>2</v>
      </c>
      <c r="Q26" s="55">
        <v>2</v>
      </c>
      <c r="R26" s="54" t="s">
        <v>36</v>
      </c>
      <c r="S26" s="53">
        <v>1</v>
      </c>
      <c r="T26" s="55">
        <v>1</v>
      </c>
      <c r="U26" s="54" t="s">
        <v>36</v>
      </c>
      <c r="V26" s="53">
        <v>1</v>
      </c>
      <c r="W26" s="55">
        <v>1</v>
      </c>
      <c r="X26" s="54" t="s">
        <v>37</v>
      </c>
      <c r="Y26" s="23"/>
      <c r="Z26" s="24"/>
      <c r="AA26" s="25"/>
      <c r="AB26" s="23"/>
      <c r="AC26" s="24"/>
      <c r="AD26" s="25"/>
      <c r="AE26" s="23"/>
      <c r="AF26" s="24"/>
      <c r="AG26" s="25"/>
      <c r="AH26" s="26"/>
      <c r="AI26" s="27"/>
      <c r="AJ26" s="28"/>
      <c r="AK26" s="90">
        <f t="shared" si="0"/>
        <v>150</v>
      </c>
      <c r="AL26" s="107">
        <f t="shared" si="1"/>
        <v>10</v>
      </c>
    </row>
    <row r="27" spans="1:38" ht="12.6" customHeight="1" x14ac:dyDescent="0.25">
      <c r="A27" s="106" t="s">
        <v>196</v>
      </c>
      <c r="B27" s="212" t="s">
        <v>727</v>
      </c>
      <c r="C27" s="55" t="s">
        <v>730</v>
      </c>
      <c r="D27" s="42"/>
      <c r="E27" s="42"/>
      <c r="F27" s="43"/>
      <c r="G27" s="23"/>
      <c r="H27" s="24"/>
      <c r="I27" s="25"/>
      <c r="J27" s="23"/>
      <c r="K27" s="24"/>
      <c r="L27" s="25"/>
      <c r="M27" s="23"/>
      <c r="N27" s="24"/>
      <c r="O27" s="25"/>
      <c r="P27" s="23"/>
      <c r="Q27" s="24"/>
      <c r="R27" s="25"/>
      <c r="S27" s="23"/>
      <c r="T27" s="24"/>
      <c r="U27" s="25"/>
      <c r="V27" s="53">
        <v>0</v>
      </c>
      <c r="W27" s="55">
        <v>1</v>
      </c>
      <c r="X27" s="54" t="s">
        <v>41</v>
      </c>
      <c r="Y27" s="23"/>
      <c r="Z27" s="24"/>
      <c r="AA27" s="25"/>
      <c r="AB27" s="23"/>
      <c r="AC27" s="24"/>
      <c r="AD27" s="25"/>
      <c r="AE27" s="23"/>
      <c r="AF27" s="24"/>
      <c r="AG27" s="25"/>
      <c r="AH27" s="26"/>
      <c r="AI27" s="27"/>
      <c r="AJ27" s="28"/>
      <c r="AK27" s="90">
        <f t="shared" si="0"/>
        <v>0</v>
      </c>
      <c r="AL27" s="107">
        <f t="shared" si="1"/>
        <v>1</v>
      </c>
    </row>
    <row r="28" spans="1:38" ht="12.6" customHeight="1" x14ac:dyDescent="0.25">
      <c r="A28" s="148" t="s">
        <v>20</v>
      </c>
      <c r="B28" s="212" t="s">
        <v>333</v>
      </c>
      <c r="C28" s="55"/>
      <c r="D28" s="49" t="s">
        <v>213</v>
      </c>
      <c r="E28" s="49" t="s">
        <v>218</v>
      </c>
      <c r="F28" s="50">
        <v>45</v>
      </c>
      <c r="G28" s="53">
        <v>2</v>
      </c>
      <c r="H28" s="55">
        <v>2</v>
      </c>
      <c r="I28" s="54" t="s">
        <v>36</v>
      </c>
      <c r="J28" s="53">
        <v>2</v>
      </c>
      <c r="K28" s="55">
        <v>2</v>
      </c>
      <c r="L28" s="54" t="s">
        <v>36</v>
      </c>
      <c r="M28" s="53">
        <v>2</v>
      </c>
      <c r="N28" s="55">
        <v>2</v>
      </c>
      <c r="O28" s="54" t="s">
        <v>36</v>
      </c>
      <c r="P28" s="53">
        <v>2</v>
      </c>
      <c r="Q28" s="55">
        <v>2</v>
      </c>
      <c r="R28" s="54" t="s">
        <v>36</v>
      </c>
      <c r="S28" s="53">
        <v>2</v>
      </c>
      <c r="T28" s="55">
        <v>2</v>
      </c>
      <c r="U28" s="54" t="s">
        <v>36</v>
      </c>
      <c r="V28" s="53">
        <v>2</v>
      </c>
      <c r="W28" s="55">
        <v>2</v>
      </c>
      <c r="X28" s="54" t="s">
        <v>36</v>
      </c>
      <c r="Y28" s="53"/>
      <c r="Z28" s="55"/>
      <c r="AA28" s="54"/>
      <c r="AB28" s="53"/>
      <c r="AC28" s="55"/>
      <c r="AD28" s="54"/>
      <c r="AE28" s="53"/>
      <c r="AF28" s="55"/>
      <c r="AG28" s="54"/>
      <c r="AH28" s="26"/>
      <c r="AI28" s="27"/>
      <c r="AJ28" s="28"/>
      <c r="AK28" s="90">
        <f t="shared" si="0"/>
        <v>180</v>
      </c>
      <c r="AL28" s="107">
        <f t="shared" si="1"/>
        <v>12</v>
      </c>
    </row>
    <row r="29" spans="1:38" ht="12.6" customHeight="1" x14ac:dyDescent="0.25">
      <c r="A29" s="148" t="s">
        <v>31</v>
      </c>
      <c r="B29" s="212" t="s">
        <v>334</v>
      </c>
      <c r="C29" s="55"/>
      <c r="D29" s="49" t="s">
        <v>213</v>
      </c>
      <c r="E29" s="49" t="s">
        <v>218</v>
      </c>
      <c r="F29" s="50">
        <v>45</v>
      </c>
      <c r="G29" s="53"/>
      <c r="H29" s="55"/>
      <c r="I29" s="54"/>
      <c r="J29" s="53"/>
      <c r="K29" s="55"/>
      <c r="L29" s="54"/>
      <c r="M29" s="53"/>
      <c r="N29" s="55"/>
      <c r="O29" s="54"/>
      <c r="P29" s="53"/>
      <c r="Q29" s="55"/>
      <c r="R29" s="54"/>
      <c r="S29" s="53"/>
      <c r="T29" s="55"/>
      <c r="U29" s="54"/>
      <c r="V29" s="53">
        <v>1</v>
      </c>
      <c r="W29" s="55">
        <v>2</v>
      </c>
      <c r="X29" s="54" t="s">
        <v>36</v>
      </c>
      <c r="Y29" s="53"/>
      <c r="Z29" s="55"/>
      <c r="AA29" s="54"/>
      <c r="AB29" s="53"/>
      <c r="AC29" s="55"/>
      <c r="AD29" s="54"/>
      <c r="AE29" s="53"/>
      <c r="AF29" s="55"/>
      <c r="AG29" s="54"/>
      <c r="AH29" s="26"/>
      <c r="AI29" s="27"/>
      <c r="AJ29" s="28"/>
      <c r="AK29" s="90">
        <f t="shared" si="0"/>
        <v>15</v>
      </c>
      <c r="AL29" s="107">
        <f t="shared" si="1"/>
        <v>2</v>
      </c>
    </row>
    <row r="30" spans="1:38" ht="12.6" customHeight="1" x14ac:dyDescent="0.25">
      <c r="A30" s="148" t="s">
        <v>32</v>
      </c>
      <c r="B30" s="212" t="s">
        <v>281</v>
      </c>
      <c r="C30" s="55" t="s">
        <v>228</v>
      </c>
      <c r="D30" s="49" t="s">
        <v>213</v>
      </c>
      <c r="E30" s="49" t="s">
        <v>218</v>
      </c>
      <c r="F30" s="50">
        <v>45</v>
      </c>
      <c r="G30" s="23">
        <v>1</v>
      </c>
      <c r="H30" s="24">
        <v>2</v>
      </c>
      <c r="I30" s="25" t="s">
        <v>37</v>
      </c>
      <c r="J30" s="23">
        <v>1</v>
      </c>
      <c r="K30" s="24">
        <v>2</v>
      </c>
      <c r="L30" s="25" t="s">
        <v>37</v>
      </c>
      <c r="M30" s="23"/>
      <c r="N30" s="24"/>
      <c r="O30" s="25"/>
      <c r="P30" s="23"/>
      <c r="Q30" s="24"/>
      <c r="R30" s="25"/>
      <c r="S30" s="23"/>
      <c r="T30" s="24"/>
      <c r="U30" s="25"/>
      <c r="V30" s="23"/>
      <c r="W30" s="24"/>
      <c r="X30" s="25"/>
      <c r="Y30" s="23"/>
      <c r="Z30" s="24"/>
      <c r="AA30" s="25"/>
      <c r="AB30" s="23"/>
      <c r="AC30" s="24"/>
      <c r="AD30" s="25"/>
      <c r="AE30" s="23"/>
      <c r="AF30" s="24"/>
      <c r="AG30" s="25"/>
      <c r="AH30" s="26"/>
      <c r="AI30" s="27"/>
      <c r="AJ30" s="28"/>
      <c r="AK30" s="90">
        <f t="shared" si="0"/>
        <v>30</v>
      </c>
      <c r="AL30" s="107">
        <f t="shared" si="1"/>
        <v>4</v>
      </c>
    </row>
    <row r="31" spans="1:38" ht="12.6" customHeight="1" x14ac:dyDescent="0.25">
      <c r="A31" s="148" t="s">
        <v>141</v>
      </c>
      <c r="B31" s="212" t="s">
        <v>725</v>
      </c>
      <c r="C31" s="55" t="s">
        <v>228</v>
      </c>
      <c r="D31" s="49" t="s">
        <v>213</v>
      </c>
      <c r="E31" s="49" t="s">
        <v>218</v>
      </c>
      <c r="F31" s="50">
        <v>45</v>
      </c>
      <c r="G31" s="23"/>
      <c r="H31" s="24"/>
      <c r="I31" s="25"/>
      <c r="J31" s="23"/>
      <c r="K31" s="24"/>
      <c r="L31" s="25"/>
      <c r="M31" s="23">
        <v>1</v>
      </c>
      <c r="N31" s="24">
        <v>1</v>
      </c>
      <c r="O31" s="25" t="s">
        <v>36</v>
      </c>
      <c r="P31" s="23">
        <v>1</v>
      </c>
      <c r="Q31" s="24">
        <v>1</v>
      </c>
      <c r="R31" s="25" t="s">
        <v>36</v>
      </c>
      <c r="S31" s="23"/>
      <c r="T31" s="24"/>
      <c r="U31" s="25"/>
      <c r="V31" s="23"/>
      <c r="W31" s="24"/>
      <c r="X31" s="25"/>
      <c r="Y31" s="23"/>
      <c r="Z31" s="24"/>
      <c r="AA31" s="25"/>
      <c r="AB31" s="23"/>
      <c r="AC31" s="24"/>
      <c r="AD31" s="25"/>
      <c r="AE31" s="23"/>
      <c r="AF31" s="24"/>
      <c r="AG31" s="25"/>
      <c r="AH31" s="26"/>
      <c r="AI31" s="27"/>
      <c r="AJ31" s="28"/>
      <c r="AK31" s="90">
        <f t="shared" si="0"/>
        <v>30</v>
      </c>
      <c r="AL31" s="107">
        <f t="shared" si="1"/>
        <v>2</v>
      </c>
    </row>
    <row r="32" spans="1:38" s="218" customFormat="1" ht="12.6" customHeight="1" x14ac:dyDescent="0.2">
      <c r="A32" s="147" t="s">
        <v>21</v>
      </c>
      <c r="B32" s="212" t="s">
        <v>1166</v>
      </c>
      <c r="C32" s="55"/>
      <c r="D32" s="49" t="s">
        <v>213</v>
      </c>
      <c r="E32" s="49" t="s">
        <v>218</v>
      </c>
      <c r="F32" s="50">
        <v>45</v>
      </c>
      <c r="G32" s="53"/>
      <c r="H32" s="55"/>
      <c r="I32" s="54"/>
      <c r="J32" s="53"/>
      <c r="K32" s="55"/>
      <c r="L32" s="54"/>
      <c r="M32" s="53">
        <v>1</v>
      </c>
      <c r="N32" s="55">
        <v>1</v>
      </c>
      <c r="O32" s="54" t="s">
        <v>36</v>
      </c>
      <c r="P32" s="53"/>
      <c r="Q32" s="55"/>
      <c r="R32" s="54"/>
      <c r="S32" s="53"/>
      <c r="T32" s="55"/>
      <c r="U32" s="54"/>
      <c r="V32" s="53"/>
      <c r="W32" s="55"/>
      <c r="X32" s="54"/>
      <c r="Y32" s="53"/>
      <c r="Z32" s="55"/>
      <c r="AA32" s="54"/>
      <c r="AB32" s="53"/>
      <c r="AC32" s="55"/>
      <c r="AD32" s="54"/>
      <c r="AE32" s="53"/>
      <c r="AF32" s="55"/>
      <c r="AG32" s="54"/>
      <c r="AH32" s="53"/>
      <c r="AI32" s="55"/>
      <c r="AJ32" s="54"/>
      <c r="AK32" s="216">
        <f t="shared" si="0"/>
        <v>15</v>
      </c>
      <c r="AL32" s="217">
        <f t="shared" si="1"/>
        <v>1</v>
      </c>
    </row>
    <row r="33" spans="1:42" ht="12.6" customHeight="1" thickBot="1" x14ac:dyDescent="0.25">
      <c r="A33" s="153" t="s">
        <v>56</v>
      </c>
      <c r="B33" s="248" t="s">
        <v>336</v>
      </c>
      <c r="C33" s="80" t="s">
        <v>228</v>
      </c>
      <c r="D33" s="87" t="s">
        <v>213</v>
      </c>
      <c r="E33" s="87" t="s">
        <v>218</v>
      </c>
      <c r="F33" s="154">
        <v>45</v>
      </c>
      <c r="G33" s="155"/>
      <c r="H33" s="80"/>
      <c r="I33" s="156"/>
      <c r="J33" s="155"/>
      <c r="K33" s="80"/>
      <c r="L33" s="156"/>
      <c r="M33" s="155"/>
      <c r="N33" s="80"/>
      <c r="O33" s="156"/>
      <c r="P33" s="155"/>
      <c r="Q33" s="80"/>
      <c r="R33" s="156"/>
      <c r="S33" s="155">
        <v>1</v>
      </c>
      <c r="T33" s="80">
        <v>1</v>
      </c>
      <c r="U33" s="156" t="s">
        <v>37</v>
      </c>
      <c r="V33" s="155">
        <v>1</v>
      </c>
      <c r="W33" s="80">
        <v>1</v>
      </c>
      <c r="X33" s="156" t="s">
        <v>37</v>
      </c>
      <c r="Y33" s="155"/>
      <c r="Z33" s="80"/>
      <c r="AA33" s="156"/>
      <c r="AB33" s="155"/>
      <c r="AC33" s="80"/>
      <c r="AD33" s="156"/>
      <c r="AE33" s="155"/>
      <c r="AF33" s="80"/>
      <c r="AG33" s="156"/>
      <c r="AH33" s="157"/>
      <c r="AI33" s="158"/>
      <c r="AJ33" s="159"/>
      <c r="AK33" s="160">
        <f t="shared" si="0"/>
        <v>30</v>
      </c>
      <c r="AL33" s="170">
        <f t="shared" si="1"/>
        <v>2</v>
      </c>
    </row>
    <row r="34" spans="1:42" ht="12.6" customHeight="1" thickBot="1" x14ac:dyDescent="0.3">
      <c r="A34" s="259" t="s">
        <v>35</v>
      </c>
      <c r="B34" s="260"/>
      <c r="C34" s="260"/>
      <c r="D34" s="260"/>
      <c r="E34" s="260"/>
      <c r="F34" s="261"/>
      <c r="G34" s="290"/>
      <c r="H34" s="291"/>
      <c r="I34" s="291"/>
      <c r="J34" s="291"/>
      <c r="K34" s="291"/>
      <c r="L34" s="291"/>
      <c r="M34" s="291"/>
      <c r="N34" s="291"/>
      <c r="O34" s="291"/>
      <c r="P34" s="291"/>
      <c r="Q34" s="291"/>
      <c r="R34" s="291"/>
      <c r="S34" s="291"/>
      <c r="T34" s="291"/>
      <c r="U34" s="291"/>
      <c r="V34" s="291"/>
      <c r="W34" s="291"/>
      <c r="X34" s="291"/>
      <c r="Y34" s="291"/>
      <c r="Z34" s="291"/>
      <c r="AA34" s="291"/>
      <c r="AB34" s="291"/>
      <c r="AC34" s="291"/>
      <c r="AD34" s="291"/>
      <c r="AE34" s="291"/>
      <c r="AF34" s="291"/>
      <c r="AG34" s="291"/>
      <c r="AH34" s="291"/>
      <c r="AI34" s="291"/>
      <c r="AJ34" s="292"/>
      <c r="AK34" s="293"/>
      <c r="AL34" s="294"/>
    </row>
    <row r="35" spans="1:42" ht="12.6" customHeight="1" thickBot="1" x14ac:dyDescent="0.3">
      <c r="A35" s="112" t="s">
        <v>255</v>
      </c>
      <c r="B35" s="86" t="s">
        <v>262</v>
      </c>
      <c r="C35" s="172"/>
      <c r="D35" s="174"/>
      <c r="E35" s="174"/>
      <c r="F35" s="175"/>
      <c r="G35" s="13"/>
      <c r="H35" s="172"/>
      <c r="I35" s="12"/>
      <c r="J35" s="13"/>
      <c r="K35" s="172"/>
      <c r="L35" s="12"/>
      <c r="M35" s="229"/>
      <c r="N35" s="226"/>
      <c r="O35" s="230"/>
      <c r="P35" s="229"/>
      <c r="Q35" s="226"/>
      <c r="R35" s="230"/>
      <c r="S35" s="229"/>
      <c r="T35" s="226">
        <v>2</v>
      </c>
      <c r="U35" s="230"/>
      <c r="V35" s="229"/>
      <c r="W35" s="226"/>
      <c r="X35" s="230"/>
      <c r="Y35" s="229"/>
      <c r="Z35" s="226">
        <v>4</v>
      </c>
      <c r="AA35" s="230"/>
      <c r="AB35" s="229"/>
      <c r="AC35" s="226"/>
      <c r="AD35" s="230"/>
      <c r="AE35" s="229"/>
      <c r="AF35" s="226">
        <v>9</v>
      </c>
      <c r="AG35" s="230"/>
      <c r="AH35" s="72"/>
      <c r="AI35" s="71"/>
      <c r="AJ35" s="11"/>
      <c r="AK35" s="92"/>
      <c r="AL35" s="232">
        <f>SUM(H35,K35,N35,Q35,T35,W35,Z35,AC35,AF35,AI35)</f>
        <v>15</v>
      </c>
    </row>
    <row r="36" spans="1:42" ht="12.6" customHeight="1" thickBot="1" x14ac:dyDescent="0.3">
      <c r="A36" s="113" t="s">
        <v>19</v>
      </c>
      <c r="B36" s="231" t="s">
        <v>335</v>
      </c>
      <c r="C36" s="60"/>
      <c r="D36" s="46"/>
      <c r="E36" s="47" t="s">
        <v>219</v>
      </c>
      <c r="F36" s="48"/>
      <c r="G36" s="59"/>
      <c r="H36" s="60"/>
      <c r="I36" s="61"/>
      <c r="J36" s="59"/>
      <c r="K36" s="60"/>
      <c r="L36" s="61"/>
      <c r="M36" s="59"/>
      <c r="N36" s="60"/>
      <c r="O36" s="61"/>
      <c r="P36" s="59"/>
      <c r="Q36" s="60"/>
      <c r="R36" s="61"/>
      <c r="S36" s="59"/>
      <c r="T36" s="60"/>
      <c r="U36" s="61"/>
      <c r="V36" s="59"/>
      <c r="W36" s="60"/>
      <c r="X36" s="61"/>
      <c r="Y36" s="59"/>
      <c r="Z36" s="60"/>
      <c r="AA36" s="61"/>
      <c r="AB36" s="59"/>
      <c r="AC36" s="2"/>
      <c r="AD36" s="36"/>
      <c r="AE36" s="8">
        <v>0</v>
      </c>
      <c r="AF36" s="2">
        <v>2</v>
      </c>
      <c r="AG36" s="36" t="s">
        <v>37</v>
      </c>
      <c r="AH36" s="37">
        <v>0</v>
      </c>
      <c r="AI36" s="38">
        <v>2</v>
      </c>
      <c r="AJ36" s="39" t="s">
        <v>37</v>
      </c>
      <c r="AK36" s="94">
        <f>SUM(G36,J36,M36,P36,S36,V36,Y36,AB36,AE36,AH36)*15</f>
        <v>0</v>
      </c>
      <c r="AL36" s="114">
        <f>SUM(H36,K36,N36,Q36,T36,W36,Z36,AC36,AF36,AI36)</f>
        <v>4</v>
      </c>
    </row>
    <row r="37" spans="1:42" ht="12.6" customHeight="1" thickBot="1" x14ac:dyDescent="0.3">
      <c r="A37" s="295" t="s">
        <v>282</v>
      </c>
      <c r="B37" s="296"/>
      <c r="C37" s="296"/>
      <c r="D37" s="296"/>
      <c r="E37" s="296"/>
      <c r="F37" s="297"/>
      <c r="G37" s="129">
        <f>SUM(G8:G33,G35,G36)</f>
        <v>18</v>
      </c>
      <c r="H37" s="124">
        <f>SUM(H8:H33,H35,H36)</f>
        <v>26</v>
      </c>
      <c r="I37" s="130"/>
      <c r="J37" s="129">
        <f>SUM(J8:J33,J35,J36)</f>
        <v>18</v>
      </c>
      <c r="K37" s="124">
        <f>SUM(K8:K33,K35,K36)</f>
        <v>26</v>
      </c>
      <c r="L37" s="130"/>
      <c r="M37" s="129">
        <f>SUM(M8:M33,M35,M36)</f>
        <v>21</v>
      </c>
      <c r="N37" s="124">
        <f>SUM(N8:N33,N35,N36)</f>
        <v>28</v>
      </c>
      <c r="O37" s="130"/>
      <c r="P37" s="129">
        <f>SUM(P8:P33,P35,P36)</f>
        <v>20</v>
      </c>
      <c r="Q37" s="124">
        <f>SUM(Q8:Q33,Q35,Q36)</f>
        <v>28</v>
      </c>
      <c r="R37" s="130"/>
      <c r="S37" s="129">
        <f>SUM(S8:S33,S35,S36)</f>
        <v>17</v>
      </c>
      <c r="T37" s="124">
        <f>SUM(T8:T33,T35,T36)</f>
        <v>24</v>
      </c>
      <c r="U37" s="130"/>
      <c r="V37" s="129">
        <f>SUM(V8:V33,V35,V36)</f>
        <v>18</v>
      </c>
      <c r="W37" s="124">
        <f>SUM(W8:W33,W35,W36)</f>
        <v>27</v>
      </c>
      <c r="X37" s="130"/>
      <c r="Y37" s="129">
        <f>SUM(Y8:Y33,Y35,Y36)</f>
        <v>11</v>
      </c>
      <c r="Z37" s="124">
        <f>SUM(Z8:Z33,Z35,Z36)</f>
        <v>20</v>
      </c>
      <c r="AA37" s="130"/>
      <c r="AB37" s="129">
        <f>SUM(AB8:AB33,AB35,AB36)</f>
        <v>11</v>
      </c>
      <c r="AC37" s="124">
        <f>SUM(AC8:AC33,AC35,AC36)</f>
        <v>18</v>
      </c>
      <c r="AD37" s="130"/>
      <c r="AE37" s="129">
        <f>SUM(AE8:AE33,AE35,AE36)</f>
        <v>0</v>
      </c>
      <c r="AF37" s="124">
        <f>SUM(AF8:AF33,AF35,AF36)</f>
        <v>11</v>
      </c>
      <c r="AG37" s="130"/>
      <c r="AH37" s="139">
        <f>SUM(AH8:AH33,AH35,AH36)</f>
        <v>0</v>
      </c>
      <c r="AI37" s="140">
        <f>SUM(AI8:AI33,AI35,AI36)</f>
        <v>2</v>
      </c>
      <c r="AJ37" s="39"/>
      <c r="AK37" s="125">
        <f>SUM(AK8:AK33,AK35,AK36)</f>
        <v>2010</v>
      </c>
      <c r="AL37" s="126">
        <f>SUM(AL8:AL33,AL35,AL36)</f>
        <v>210</v>
      </c>
    </row>
    <row r="38" spans="1:42" ht="12.6" customHeight="1" thickBot="1" x14ac:dyDescent="0.3">
      <c r="A38" s="298" t="s">
        <v>23</v>
      </c>
      <c r="B38" s="299"/>
      <c r="C38" s="299"/>
      <c r="D38" s="299"/>
      <c r="E38" s="299"/>
      <c r="F38" s="299"/>
      <c r="G38" s="299"/>
      <c r="H38" s="299"/>
      <c r="I38" s="299"/>
      <c r="J38" s="299"/>
      <c r="K38" s="299"/>
      <c r="L38" s="299"/>
      <c r="M38" s="299"/>
      <c r="N38" s="299"/>
      <c r="O38" s="299"/>
      <c r="P38" s="299"/>
      <c r="Q38" s="299"/>
      <c r="R38" s="299"/>
      <c r="S38" s="299"/>
      <c r="T38" s="299"/>
      <c r="U38" s="299"/>
      <c r="V38" s="299"/>
      <c r="W38" s="299"/>
      <c r="X38" s="299"/>
      <c r="Y38" s="299"/>
      <c r="Z38" s="299"/>
      <c r="AA38" s="299"/>
      <c r="AB38" s="299"/>
      <c r="AC38" s="299"/>
      <c r="AD38" s="299"/>
      <c r="AE38" s="299"/>
      <c r="AF38" s="299"/>
      <c r="AG38" s="299"/>
      <c r="AH38" s="299"/>
      <c r="AI38" s="299"/>
      <c r="AJ38" s="299"/>
      <c r="AK38" s="299"/>
      <c r="AL38" s="300"/>
    </row>
    <row r="39" spans="1:42" ht="12.6" customHeight="1" thickBot="1" x14ac:dyDescent="0.3">
      <c r="A39" s="278" t="s">
        <v>215</v>
      </c>
      <c r="B39" s="281" t="s">
        <v>216</v>
      </c>
      <c r="C39" s="284" t="s">
        <v>214</v>
      </c>
      <c r="D39" s="287" t="s">
        <v>211</v>
      </c>
      <c r="E39" s="287" t="s">
        <v>47</v>
      </c>
      <c r="F39" s="272" t="s">
        <v>210</v>
      </c>
      <c r="G39" s="275" t="s">
        <v>0</v>
      </c>
      <c r="H39" s="276"/>
      <c r="I39" s="276"/>
      <c r="J39" s="276"/>
      <c r="K39" s="276"/>
      <c r="L39" s="276"/>
      <c r="M39" s="276"/>
      <c r="N39" s="276"/>
      <c r="O39" s="276"/>
      <c r="P39" s="276"/>
      <c r="Q39" s="276"/>
      <c r="R39" s="276"/>
      <c r="S39" s="276"/>
      <c r="T39" s="276"/>
      <c r="U39" s="276"/>
      <c r="V39" s="276"/>
      <c r="W39" s="276"/>
      <c r="X39" s="276"/>
      <c r="Y39" s="276"/>
      <c r="Z39" s="276"/>
      <c r="AA39" s="276"/>
      <c r="AB39" s="276"/>
      <c r="AC39" s="276"/>
      <c r="AD39" s="276"/>
      <c r="AE39" s="276"/>
      <c r="AF39" s="276"/>
      <c r="AG39" s="276"/>
      <c r="AH39" s="276"/>
      <c r="AI39" s="276"/>
      <c r="AJ39" s="277"/>
      <c r="AK39" s="275"/>
      <c r="AL39" s="277"/>
    </row>
    <row r="40" spans="1:42" ht="12.6" customHeight="1" x14ac:dyDescent="0.25">
      <c r="A40" s="279"/>
      <c r="B40" s="282"/>
      <c r="C40" s="285"/>
      <c r="D40" s="288"/>
      <c r="E40" s="288"/>
      <c r="F40" s="273"/>
      <c r="G40" s="267" t="s">
        <v>2</v>
      </c>
      <c r="H40" s="268"/>
      <c r="I40" s="269"/>
      <c r="J40" s="267" t="s">
        <v>3</v>
      </c>
      <c r="K40" s="268"/>
      <c r="L40" s="269"/>
      <c r="M40" s="267" t="s">
        <v>4</v>
      </c>
      <c r="N40" s="268"/>
      <c r="O40" s="269"/>
      <c r="P40" s="267" t="s">
        <v>5</v>
      </c>
      <c r="Q40" s="268"/>
      <c r="R40" s="269"/>
      <c r="S40" s="267" t="s">
        <v>6</v>
      </c>
      <c r="T40" s="268"/>
      <c r="U40" s="269"/>
      <c r="V40" s="267" t="s">
        <v>7</v>
      </c>
      <c r="W40" s="268"/>
      <c r="X40" s="269"/>
      <c r="Y40" s="267" t="s">
        <v>8</v>
      </c>
      <c r="Z40" s="268"/>
      <c r="AA40" s="269"/>
      <c r="AB40" s="267" t="s">
        <v>9</v>
      </c>
      <c r="AC40" s="268"/>
      <c r="AD40" s="269"/>
      <c r="AE40" s="267" t="s">
        <v>10</v>
      </c>
      <c r="AF40" s="268"/>
      <c r="AG40" s="269"/>
      <c r="AH40" s="267" t="s">
        <v>11</v>
      </c>
      <c r="AI40" s="268"/>
      <c r="AJ40" s="269"/>
      <c r="AK40" s="270" t="s">
        <v>220</v>
      </c>
      <c r="AL40" s="270" t="s">
        <v>54</v>
      </c>
      <c r="AN40" s="9"/>
      <c r="AO40" s="9"/>
      <c r="AP40" s="9"/>
    </row>
    <row r="41" spans="1:42" ht="12.6" customHeight="1" thickBot="1" x14ac:dyDescent="0.3">
      <c r="A41" s="280"/>
      <c r="B41" s="283"/>
      <c r="C41" s="286"/>
      <c r="D41" s="289"/>
      <c r="E41" s="289"/>
      <c r="F41" s="274"/>
      <c r="G41" s="171" t="s">
        <v>1</v>
      </c>
      <c r="H41" s="173" t="s">
        <v>12</v>
      </c>
      <c r="I41" s="63" t="s">
        <v>22</v>
      </c>
      <c r="J41" s="171" t="s">
        <v>1</v>
      </c>
      <c r="K41" s="173" t="s">
        <v>12</v>
      </c>
      <c r="L41" s="63" t="s">
        <v>22</v>
      </c>
      <c r="M41" s="171" t="s">
        <v>1</v>
      </c>
      <c r="N41" s="173" t="s">
        <v>12</v>
      </c>
      <c r="O41" s="63" t="s">
        <v>22</v>
      </c>
      <c r="P41" s="171" t="s">
        <v>1</v>
      </c>
      <c r="Q41" s="173" t="s">
        <v>12</v>
      </c>
      <c r="R41" s="63" t="s">
        <v>22</v>
      </c>
      <c r="S41" s="171" t="s">
        <v>1</v>
      </c>
      <c r="T41" s="173" t="s">
        <v>12</v>
      </c>
      <c r="U41" s="63" t="s">
        <v>22</v>
      </c>
      <c r="V41" s="171" t="s">
        <v>1</v>
      </c>
      <c r="W41" s="173" t="s">
        <v>12</v>
      </c>
      <c r="X41" s="63" t="s">
        <v>22</v>
      </c>
      <c r="Y41" s="171" t="s">
        <v>1</v>
      </c>
      <c r="Z41" s="173" t="s">
        <v>12</v>
      </c>
      <c r="AA41" s="63" t="s">
        <v>22</v>
      </c>
      <c r="AB41" s="171" t="s">
        <v>1</v>
      </c>
      <c r="AC41" s="173" t="s">
        <v>12</v>
      </c>
      <c r="AD41" s="63" t="s">
        <v>22</v>
      </c>
      <c r="AE41" s="171" t="s">
        <v>1</v>
      </c>
      <c r="AF41" s="173" t="s">
        <v>12</v>
      </c>
      <c r="AG41" s="63" t="s">
        <v>22</v>
      </c>
      <c r="AH41" s="171" t="s">
        <v>1</v>
      </c>
      <c r="AI41" s="173" t="s">
        <v>12</v>
      </c>
      <c r="AJ41" s="63" t="s">
        <v>22</v>
      </c>
      <c r="AK41" s="271"/>
      <c r="AL41" s="271"/>
      <c r="AN41" s="3"/>
      <c r="AO41" s="3"/>
      <c r="AP41" s="3"/>
    </row>
    <row r="42" spans="1:42" ht="12.6" customHeight="1" thickBot="1" x14ac:dyDescent="0.3">
      <c r="A42" s="264" t="s">
        <v>283</v>
      </c>
      <c r="B42" s="265"/>
      <c r="C42" s="265"/>
      <c r="D42" s="265"/>
      <c r="E42" s="265"/>
      <c r="F42" s="265"/>
      <c r="G42" s="265"/>
      <c r="H42" s="265"/>
      <c r="I42" s="265"/>
      <c r="J42" s="265"/>
      <c r="K42" s="265"/>
      <c r="L42" s="265"/>
      <c r="M42" s="265"/>
      <c r="N42" s="265"/>
      <c r="O42" s="265"/>
      <c r="P42" s="265"/>
      <c r="Q42" s="265"/>
      <c r="R42" s="265"/>
      <c r="S42" s="265"/>
      <c r="T42" s="265"/>
      <c r="U42" s="265"/>
      <c r="V42" s="265"/>
      <c r="W42" s="265"/>
      <c r="X42" s="265"/>
      <c r="Y42" s="265"/>
      <c r="Z42" s="265"/>
      <c r="AA42" s="265"/>
      <c r="AB42" s="265"/>
      <c r="AC42" s="265"/>
      <c r="AD42" s="265"/>
      <c r="AE42" s="265"/>
      <c r="AF42" s="265"/>
      <c r="AG42" s="265"/>
      <c r="AH42" s="265"/>
      <c r="AI42" s="265"/>
      <c r="AJ42" s="265"/>
      <c r="AK42" s="265"/>
      <c r="AL42" s="266"/>
    </row>
    <row r="43" spans="1:42" ht="12.6" customHeight="1" x14ac:dyDescent="0.2">
      <c r="A43" s="142" t="s">
        <v>14</v>
      </c>
      <c r="B43" s="233" t="s">
        <v>284</v>
      </c>
      <c r="C43" s="16"/>
      <c r="D43" s="40" t="s">
        <v>213</v>
      </c>
      <c r="E43" s="40" t="s">
        <v>217</v>
      </c>
      <c r="F43" s="41">
        <v>45</v>
      </c>
      <c r="G43" s="15"/>
      <c r="H43" s="16"/>
      <c r="I43" s="17"/>
      <c r="J43" s="15">
        <v>2</v>
      </c>
      <c r="K43" s="16">
        <v>3</v>
      </c>
      <c r="L43" s="17" t="s">
        <v>36</v>
      </c>
      <c r="M43" s="15"/>
      <c r="N43" s="16"/>
      <c r="O43" s="17"/>
      <c r="P43" s="15"/>
      <c r="Q43" s="16"/>
      <c r="R43" s="17"/>
      <c r="S43" s="15"/>
      <c r="T43" s="16"/>
      <c r="U43" s="17"/>
      <c r="V43" s="15"/>
      <c r="W43" s="16"/>
      <c r="X43" s="17"/>
      <c r="Y43" s="15"/>
      <c r="Z43" s="16"/>
      <c r="AA43" s="17"/>
      <c r="AB43" s="15"/>
      <c r="AC43" s="16"/>
      <c r="AD43" s="17"/>
      <c r="AE43" s="15"/>
      <c r="AF43" s="16"/>
      <c r="AG43" s="17"/>
      <c r="AH43" s="18"/>
      <c r="AI43" s="19"/>
      <c r="AJ43" s="20"/>
      <c r="AK43" s="89">
        <f t="shared" ref="AK43:AK53" si="4">SUM(G43,J43,M43,P43,S43,V43,Y43,AB43,AE43,AH43)*15</f>
        <v>30</v>
      </c>
      <c r="AL43" s="105">
        <f t="shared" ref="AL43:AL53" si="5">SUM(H43,K43,N43,Q43,T43,W43,Z43,AC43,AF43,AI43)</f>
        <v>3</v>
      </c>
    </row>
    <row r="44" spans="1:42" ht="12.6" customHeight="1" x14ac:dyDescent="0.2">
      <c r="A44" s="143" t="s">
        <v>15</v>
      </c>
      <c r="B44" s="212" t="s">
        <v>285</v>
      </c>
      <c r="C44" s="24"/>
      <c r="D44" s="42" t="s">
        <v>213</v>
      </c>
      <c r="E44" s="42" t="s">
        <v>217</v>
      </c>
      <c r="F44" s="43">
        <v>45</v>
      </c>
      <c r="G44" s="23"/>
      <c r="H44" s="24"/>
      <c r="I44" s="25"/>
      <c r="J44" s="23"/>
      <c r="K44" s="24"/>
      <c r="L44" s="25"/>
      <c r="M44" s="23"/>
      <c r="N44" s="24"/>
      <c r="O44" s="25"/>
      <c r="P44" s="23">
        <v>2</v>
      </c>
      <c r="Q44" s="24">
        <v>3</v>
      </c>
      <c r="R44" s="25" t="s">
        <v>36</v>
      </c>
      <c r="S44" s="23"/>
      <c r="T44" s="24"/>
      <c r="U44" s="25"/>
      <c r="V44" s="23"/>
      <c r="W44" s="24"/>
      <c r="X44" s="25"/>
      <c r="Y44" s="23"/>
      <c r="Z44" s="24"/>
      <c r="AA44" s="25"/>
      <c r="AB44" s="23"/>
      <c r="AC44" s="24"/>
      <c r="AD44" s="25"/>
      <c r="AE44" s="23"/>
      <c r="AF44" s="24"/>
      <c r="AG44" s="25"/>
      <c r="AH44" s="26"/>
      <c r="AI44" s="27"/>
      <c r="AJ44" s="28"/>
      <c r="AK44" s="90">
        <f t="shared" si="4"/>
        <v>30</v>
      </c>
      <c r="AL44" s="107">
        <f t="shared" si="5"/>
        <v>3</v>
      </c>
    </row>
    <row r="45" spans="1:42" ht="12.6" customHeight="1" x14ac:dyDescent="0.2">
      <c r="A45" s="143" t="s">
        <v>13</v>
      </c>
      <c r="B45" s="212" t="s">
        <v>337</v>
      </c>
      <c r="C45" s="24"/>
      <c r="D45" s="42" t="s">
        <v>213</v>
      </c>
      <c r="E45" s="42" t="s">
        <v>217</v>
      </c>
      <c r="F45" s="43">
        <v>45</v>
      </c>
      <c r="G45" s="23"/>
      <c r="H45" s="24"/>
      <c r="I45" s="25"/>
      <c r="J45" s="23">
        <v>2</v>
      </c>
      <c r="K45" s="24">
        <v>3</v>
      </c>
      <c r="L45" s="25" t="s">
        <v>36</v>
      </c>
      <c r="M45" s="23"/>
      <c r="N45" s="24"/>
      <c r="O45" s="25"/>
      <c r="P45" s="23"/>
      <c r="Q45" s="24"/>
      <c r="R45" s="25"/>
      <c r="S45" s="23"/>
      <c r="T45" s="24"/>
      <c r="U45" s="25"/>
      <c r="V45" s="23"/>
      <c r="W45" s="24"/>
      <c r="X45" s="25"/>
      <c r="Y45" s="23"/>
      <c r="Z45" s="24"/>
      <c r="AA45" s="25"/>
      <c r="AB45" s="23"/>
      <c r="AC45" s="24"/>
      <c r="AD45" s="25"/>
      <c r="AE45" s="23"/>
      <c r="AF45" s="24"/>
      <c r="AG45" s="25"/>
      <c r="AH45" s="26"/>
      <c r="AI45" s="27"/>
      <c r="AJ45" s="28"/>
      <c r="AK45" s="90">
        <f t="shared" si="4"/>
        <v>30</v>
      </c>
      <c r="AL45" s="107">
        <f t="shared" si="5"/>
        <v>3</v>
      </c>
    </row>
    <row r="46" spans="1:42" ht="12.6" customHeight="1" x14ac:dyDescent="0.2">
      <c r="A46" s="143" t="s">
        <v>286</v>
      </c>
      <c r="B46" s="212" t="s">
        <v>287</v>
      </c>
      <c r="C46" s="24"/>
      <c r="D46" s="42" t="s">
        <v>213</v>
      </c>
      <c r="E46" s="42" t="s">
        <v>217</v>
      </c>
      <c r="F46" s="43">
        <v>45</v>
      </c>
      <c r="G46" s="23"/>
      <c r="H46" s="24"/>
      <c r="I46" s="25"/>
      <c r="J46" s="23"/>
      <c r="K46" s="24"/>
      <c r="L46" s="25"/>
      <c r="M46" s="23"/>
      <c r="N46" s="24"/>
      <c r="O46" s="25"/>
      <c r="P46" s="23">
        <v>2</v>
      </c>
      <c r="Q46" s="24">
        <v>2</v>
      </c>
      <c r="R46" s="25" t="s">
        <v>37</v>
      </c>
      <c r="S46" s="23"/>
      <c r="T46" s="24"/>
      <c r="U46" s="25"/>
      <c r="V46" s="23"/>
      <c r="W46" s="24"/>
      <c r="X46" s="25"/>
      <c r="Y46" s="23"/>
      <c r="Z46" s="24"/>
      <c r="AA46" s="25"/>
      <c r="AB46" s="23"/>
      <c r="AC46" s="24"/>
      <c r="AD46" s="25"/>
      <c r="AE46" s="23"/>
      <c r="AF46" s="24"/>
      <c r="AG46" s="25"/>
      <c r="AH46" s="26"/>
      <c r="AI46" s="27"/>
      <c r="AJ46" s="28"/>
      <c r="AK46" s="90">
        <f t="shared" si="4"/>
        <v>30</v>
      </c>
      <c r="AL46" s="107">
        <f t="shared" si="5"/>
        <v>2</v>
      </c>
    </row>
    <row r="47" spans="1:42" ht="12.6" customHeight="1" x14ac:dyDescent="0.2">
      <c r="A47" s="143" t="s">
        <v>16</v>
      </c>
      <c r="B47" s="212" t="s">
        <v>338</v>
      </c>
      <c r="C47" s="24"/>
      <c r="D47" s="42" t="s">
        <v>213</v>
      </c>
      <c r="E47" s="42" t="s">
        <v>217</v>
      </c>
      <c r="F47" s="43">
        <v>45</v>
      </c>
      <c r="G47" s="23"/>
      <c r="H47" s="24"/>
      <c r="I47" s="25"/>
      <c r="J47" s="23"/>
      <c r="K47" s="24"/>
      <c r="L47" s="25"/>
      <c r="M47" s="23"/>
      <c r="N47" s="24"/>
      <c r="O47" s="25"/>
      <c r="P47" s="23"/>
      <c r="Q47" s="24"/>
      <c r="R47" s="25"/>
      <c r="S47" s="23">
        <v>2</v>
      </c>
      <c r="T47" s="24">
        <v>3</v>
      </c>
      <c r="U47" s="25" t="s">
        <v>36</v>
      </c>
      <c r="V47" s="23"/>
      <c r="W47" s="24"/>
      <c r="X47" s="25"/>
      <c r="Y47" s="23"/>
      <c r="Z47" s="24"/>
      <c r="AA47" s="25"/>
      <c r="AB47" s="23"/>
      <c r="AC47" s="24"/>
      <c r="AD47" s="25"/>
      <c r="AE47" s="23"/>
      <c r="AF47" s="24"/>
      <c r="AG47" s="25"/>
      <c r="AH47" s="26"/>
      <c r="AI47" s="27"/>
      <c r="AJ47" s="28"/>
      <c r="AK47" s="90">
        <f t="shared" si="4"/>
        <v>30</v>
      </c>
      <c r="AL47" s="107">
        <f t="shared" si="5"/>
        <v>3</v>
      </c>
    </row>
    <row r="48" spans="1:42" ht="12.6" customHeight="1" x14ac:dyDescent="0.2">
      <c r="A48" s="143" t="s">
        <v>288</v>
      </c>
      <c r="B48" s="212" t="s">
        <v>289</v>
      </c>
      <c r="C48" s="24"/>
      <c r="D48" s="42" t="s">
        <v>213</v>
      </c>
      <c r="E48" s="42" t="s">
        <v>217</v>
      </c>
      <c r="F48" s="43">
        <v>45</v>
      </c>
      <c r="G48" s="23"/>
      <c r="H48" s="24"/>
      <c r="I48" s="25"/>
      <c r="J48" s="23"/>
      <c r="K48" s="24"/>
      <c r="L48" s="25"/>
      <c r="M48" s="23">
        <v>2</v>
      </c>
      <c r="N48" s="24">
        <v>2</v>
      </c>
      <c r="O48" s="25" t="s">
        <v>37</v>
      </c>
      <c r="P48" s="23"/>
      <c r="Q48" s="24"/>
      <c r="R48" s="25"/>
      <c r="S48" s="23"/>
      <c r="T48" s="24"/>
      <c r="U48" s="25"/>
      <c r="V48" s="23"/>
      <c r="W48" s="24"/>
      <c r="X48" s="25"/>
      <c r="Y48" s="23"/>
      <c r="Z48" s="24"/>
      <c r="AA48" s="25"/>
      <c r="AB48" s="23"/>
      <c r="AC48" s="24"/>
      <c r="AD48" s="25"/>
      <c r="AE48" s="23"/>
      <c r="AF48" s="24"/>
      <c r="AG48" s="25"/>
      <c r="AH48" s="26"/>
      <c r="AI48" s="27"/>
      <c r="AJ48" s="28"/>
      <c r="AK48" s="90">
        <f t="shared" si="4"/>
        <v>30</v>
      </c>
      <c r="AL48" s="107">
        <f t="shared" si="5"/>
        <v>2</v>
      </c>
    </row>
    <row r="49" spans="1:39" ht="12.6" customHeight="1" x14ac:dyDescent="0.2">
      <c r="A49" s="143" t="s">
        <v>290</v>
      </c>
      <c r="B49" s="212" t="s">
        <v>291</v>
      </c>
      <c r="C49" s="24"/>
      <c r="D49" s="42" t="s">
        <v>213</v>
      </c>
      <c r="E49" s="42" t="s">
        <v>217</v>
      </c>
      <c r="F49" s="43">
        <v>45</v>
      </c>
      <c r="G49" s="23"/>
      <c r="H49" s="24"/>
      <c r="I49" s="25"/>
      <c r="J49" s="23"/>
      <c r="K49" s="24"/>
      <c r="L49" s="25"/>
      <c r="M49" s="23"/>
      <c r="N49" s="24"/>
      <c r="O49" s="25"/>
      <c r="P49" s="23"/>
      <c r="Q49" s="24"/>
      <c r="R49" s="25"/>
      <c r="S49" s="23"/>
      <c r="T49" s="24"/>
      <c r="U49" s="25"/>
      <c r="V49" s="23">
        <v>2</v>
      </c>
      <c r="W49" s="24">
        <v>2</v>
      </c>
      <c r="X49" s="25" t="s">
        <v>37</v>
      </c>
      <c r="Y49" s="23">
        <v>2</v>
      </c>
      <c r="Z49" s="24">
        <v>2</v>
      </c>
      <c r="AA49" s="25" t="s">
        <v>36</v>
      </c>
      <c r="AB49" s="23"/>
      <c r="AC49" s="24"/>
      <c r="AD49" s="25"/>
      <c r="AE49" s="23"/>
      <c r="AF49" s="24"/>
      <c r="AG49" s="25"/>
      <c r="AH49" s="26"/>
      <c r="AI49" s="27"/>
      <c r="AJ49" s="28"/>
      <c r="AK49" s="90">
        <f t="shared" si="4"/>
        <v>60</v>
      </c>
      <c r="AL49" s="107">
        <f t="shared" si="5"/>
        <v>4</v>
      </c>
    </row>
    <row r="50" spans="1:39" ht="12.6" customHeight="1" x14ac:dyDescent="0.2">
      <c r="A50" s="143" t="s">
        <v>172</v>
      </c>
      <c r="B50" s="212" t="s">
        <v>292</v>
      </c>
      <c r="C50" s="24"/>
      <c r="D50" s="42" t="s">
        <v>213</v>
      </c>
      <c r="E50" s="42" t="s">
        <v>217</v>
      </c>
      <c r="F50" s="43">
        <v>45</v>
      </c>
      <c r="G50" s="23"/>
      <c r="H50" s="24"/>
      <c r="I50" s="25"/>
      <c r="J50" s="23"/>
      <c r="K50" s="24"/>
      <c r="L50" s="25"/>
      <c r="M50" s="23"/>
      <c r="N50" s="24"/>
      <c r="O50" s="25"/>
      <c r="P50" s="23"/>
      <c r="Q50" s="24"/>
      <c r="R50" s="25"/>
      <c r="S50" s="23"/>
      <c r="T50" s="24"/>
      <c r="U50" s="25"/>
      <c r="V50" s="23"/>
      <c r="W50" s="24"/>
      <c r="X50" s="25"/>
      <c r="Y50" s="23"/>
      <c r="Z50" s="24"/>
      <c r="AA50" s="25"/>
      <c r="AB50" s="23">
        <v>2</v>
      </c>
      <c r="AC50" s="24">
        <v>2</v>
      </c>
      <c r="AD50" s="25" t="s">
        <v>37</v>
      </c>
      <c r="AE50" s="23">
        <v>2</v>
      </c>
      <c r="AF50" s="24">
        <v>2</v>
      </c>
      <c r="AG50" s="25" t="s">
        <v>36</v>
      </c>
      <c r="AH50" s="26"/>
      <c r="AI50" s="27"/>
      <c r="AJ50" s="28"/>
      <c r="AK50" s="90">
        <f t="shared" si="4"/>
        <v>60</v>
      </c>
      <c r="AL50" s="107">
        <f t="shared" si="5"/>
        <v>4</v>
      </c>
    </row>
    <row r="51" spans="1:39" ht="12.6" customHeight="1" x14ac:dyDescent="0.2">
      <c r="A51" s="143" t="s">
        <v>293</v>
      </c>
      <c r="B51" s="212" t="s">
        <v>294</v>
      </c>
      <c r="C51" s="24"/>
      <c r="D51" s="42" t="s">
        <v>213</v>
      </c>
      <c r="E51" s="42" t="s">
        <v>217</v>
      </c>
      <c r="F51" s="43">
        <v>45</v>
      </c>
      <c r="G51" s="23"/>
      <c r="H51" s="24"/>
      <c r="I51" s="25"/>
      <c r="J51" s="23"/>
      <c r="K51" s="24"/>
      <c r="L51" s="25"/>
      <c r="M51" s="23"/>
      <c r="N51" s="24"/>
      <c r="O51" s="25"/>
      <c r="P51" s="23"/>
      <c r="Q51" s="24"/>
      <c r="R51" s="25"/>
      <c r="S51" s="23"/>
      <c r="T51" s="24"/>
      <c r="U51" s="25"/>
      <c r="V51" s="23"/>
      <c r="W51" s="24"/>
      <c r="X51" s="25"/>
      <c r="Y51" s="23"/>
      <c r="Z51" s="24"/>
      <c r="AA51" s="25"/>
      <c r="AB51" s="23">
        <v>1</v>
      </c>
      <c r="AC51" s="24">
        <v>1</v>
      </c>
      <c r="AD51" s="25" t="s">
        <v>37</v>
      </c>
      <c r="AE51" s="23"/>
      <c r="AF51" s="24"/>
      <c r="AG51" s="25"/>
      <c r="AH51" s="26"/>
      <c r="AI51" s="27"/>
      <c r="AJ51" s="28"/>
      <c r="AK51" s="90">
        <f t="shared" si="4"/>
        <v>15</v>
      </c>
      <c r="AL51" s="107">
        <f t="shared" si="5"/>
        <v>1</v>
      </c>
    </row>
    <row r="52" spans="1:39" ht="12.6" customHeight="1" x14ac:dyDescent="0.2">
      <c r="A52" s="143" t="s">
        <v>295</v>
      </c>
      <c r="B52" s="212" t="s">
        <v>296</v>
      </c>
      <c r="C52" s="24"/>
      <c r="D52" s="42" t="s">
        <v>213</v>
      </c>
      <c r="E52" s="42" t="s">
        <v>217</v>
      </c>
      <c r="F52" s="43">
        <v>45</v>
      </c>
      <c r="G52" s="23"/>
      <c r="H52" s="24"/>
      <c r="I52" s="25"/>
      <c r="J52" s="23"/>
      <c r="K52" s="24"/>
      <c r="L52" s="25"/>
      <c r="M52" s="23"/>
      <c r="N52" s="24"/>
      <c r="O52" s="25"/>
      <c r="P52" s="23"/>
      <c r="Q52" s="24"/>
      <c r="R52" s="25"/>
      <c r="S52" s="23"/>
      <c r="T52" s="24"/>
      <c r="U52" s="25"/>
      <c r="V52" s="23"/>
      <c r="W52" s="24"/>
      <c r="X52" s="25"/>
      <c r="Y52" s="23"/>
      <c r="Z52" s="24"/>
      <c r="AA52" s="25"/>
      <c r="AB52" s="23"/>
      <c r="AC52" s="24"/>
      <c r="AD52" s="25"/>
      <c r="AE52" s="23">
        <v>1</v>
      </c>
      <c r="AF52" s="24">
        <v>1</v>
      </c>
      <c r="AG52" s="25" t="s">
        <v>37</v>
      </c>
      <c r="AH52" s="26"/>
      <c r="AI52" s="27"/>
      <c r="AJ52" s="28"/>
      <c r="AK52" s="90">
        <f t="shared" si="4"/>
        <v>15</v>
      </c>
      <c r="AL52" s="107">
        <f t="shared" si="5"/>
        <v>1</v>
      </c>
    </row>
    <row r="53" spans="1:39" ht="12.6" customHeight="1" thickBot="1" x14ac:dyDescent="0.25">
      <c r="A53" s="144" t="s">
        <v>27</v>
      </c>
      <c r="B53" s="234" t="s">
        <v>340</v>
      </c>
      <c r="C53" s="31"/>
      <c r="D53" s="44" t="s">
        <v>213</v>
      </c>
      <c r="E53" s="44" t="s">
        <v>217</v>
      </c>
      <c r="F53" s="45">
        <v>45</v>
      </c>
      <c r="G53" s="30"/>
      <c r="H53" s="31"/>
      <c r="I53" s="32"/>
      <c r="J53" s="30"/>
      <c r="K53" s="31"/>
      <c r="L53" s="32"/>
      <c r="M53" s="30"/>
      <c r="N53" s="31"/>
      <c r="O53" s="32"/>
      <c r="P53" s="30"/>
      <c r="Q53" s="31"/>
      <c r="R53" s="32"/>
      <c r="S53" s="30"/>
      <c r="T53" s="31"/>
      <c r="U53" s="32"/>
      <c r="V53" s="30"/>
      <c r="W53" s="31"/>
      <c r="X53" s="32"/>
      <c r="Y53" s="30"/>
      <c r="Z53" s="31"/>
      <c r="AA53" s="32"/>
      <c r="AB53" s="30"/>
      <c r="AC53" s="31"/>
      <c r="AD53" s="32"/>
      <c r="AE53" s="30"/>
      <c r="AF53" s="31"/>
      <c r="AG53" s="32"/>
      <c r="AH53" s="33">
        <v>2</v>
      </c>
      <c r="AI53" s="34">
        <v>2</v>
      </c>
      <c r="AJ53" s="35" t="s">
        <v>37</v>
      </c>
      <c r="AK53" s="91">
        <f t="shared" si="4"/>
        <v>30</v>
      </c>
      <c r="AL53" s="108">
        <f t="shared" si="5"/>
        <v>2</v>
      </c>
    </row>
    <row r="54" spans="1:39" ht="12.6" customHeight="1" thickBot="1" x14ac:dyDescent="0.3">
      <c r="A54" s="259" t="s">
        <v>339</v>
      </c>
      <c r="B54" s="260"/>
      <c r="C54" s="260"/>
      <c r="D54" s="260"/>
      <c r="E54" s="260"/>
      <c r="F54" s="261"/>
      <c r="G54" s="115">
        <f>SUM(G43:G53)</f>
        <v>0</v>
      </c>
      <c r="H54" s="116">
        <f>SUM(H43:H53)</f>
        <v>0</v>
      </c>
      <c r="I54" s="117"/>
      <c r="J54" s="115">
        <f>SUM(J43:J53)</f>
        <v>4</v>
      </c>
      <c r="K54" s="116">
        <f>SUM(K43:K53)</f>
        <v>6</v>
      </c>
      <c r="L54" s="117"/>
      <c r="M54" s="115">
        <f>SUM(M43:M53)</f>
        <v>2</v>
      </c>
      <c r="N54" s="116">
        <f>SUM(N43:N53)</f>
        <v>2</v>
      </c>
      <c r="O54" s="117"/>
      <c r="P54" s="115">
        <f>SUM(P43:P53)</f>
        <v>4</v>
      </c>
      <c r="Q54" s="116">
        <f>SUM(Q43:Q53)</f>
        <v>5</v>
      </c>
      <c r="R54" s="117"/>
      <c r="S54" s="115">
        <f>SUM(S43:S53)</f>
        <v>2</v>
      </c>
      <c r="T54" s="116">
        <f>SUM(T43:T53)</f>
        <v>3</v>
      </c>
      <c r="U54" s="117"/>
      <c r="V54" s="115">
        <f>SUM(V43:V53)</f>
        <v>2</v>
      </c>
      <c r="W54" s="116">
        <f>SUM(W43:W53)</f>
        <v>2</v>
      </c>
      <c r="X54" s="117"/>
      <c r="Y54" s="115">
        <f>SUM(Y43:Y53)</f>
        <v>2</v>
      </c>
      <c r="Z54" s="116">
        <f>SUM(Z43:Z53)</f>
        <v>2</v>
      </c>
      <c r="AA54" s="117"/>
      <c r="AB54" s="115">
        <f>SUM(AB43:AB53)</f>
        <v>3</v>
      </c>
      <c r="AC54" s="116">
        <f>SUM(AC43:AC53)</f>
        <v>3</v>
      </c>
      <c r="AD54" s="117"/>
      <c r="AE54" s="115">
        <f>SUM(AE43:AE53)</f>
        <v>3</v>
      </c>
      <c r="AF54" s="116">
        <f>SUM(AF43:AF53)</f>
        <v>3</v>
      </c>
      <c r="AG54" s="117"/>
      <c r="AH54" s="118">
        <f>SUM(AH43:AH53)</f>
        <v>2</v>
      </c>
      <c r="AI54" s="119">
        <f>SUM(AI43:AI53)</f>
        <v>2</v>
      </c>
      <c r="AJ54" s="120"/>
      <c r="AK54" s="121">
        <f>SUM(AK43:AK53)</f>
        <v>360</v>
      </c>
      <c r="AL54" s="138">
        <f>SUM(AL43:AL53)</f>
        <v>28</v>
      </c>
    </row>
    <row r="55" spans="1:39" ht="12.6" customHeight="1" thickBot="1" x14ac:dyDescent="0.3">
      <c r="A55" s="264" t="s">
        <v>297</v>
      </c>
      <c r="B55" s="265"/>
      <c r="C55" s="265"/>
      <c r="D55" s="265"/>
      <c r="E55" s="265"/>
      <c r="F55" s="265"/>
      <c r="G55" s="265"/>
      <c r="H55" s="265"/>
      <c r="I55" s="265"/>
      <c r="J55" s="265"/>
      <c r="K55" s="265"/>
      <c r="L55" s="265"/>
      <c r="M55" s="265"/>
      <c r="N55" s="265"/>
      <c r="O55" s="265"/>
      <c r="P55" s="265"/>
      <c r="Q55" s="265"/>
      <c r="R55" s="265"/>
      <c r="S55" s="265"/>
      <c r="T55" s="265"/>
      <c r="U55" s="265"/>
      <c r="V55" s="265"/>
      <c r="W55" s="265"/>
      <c r="X55" s="265"/>
      <c r="Y55" s="265"/>
      <c r="Z55" s="265"/>
      <c r="AA55" s="265"/>
      <c r="AB55" s="265"/>
      <c r="AC55" s="265"/>
      <c r="AD55" s="265"/>
      <c r="AE55" s="265"/>
      <c r="AF55" s="265"/>
      <c r="AG55" s="265"/>
      <c r="AH55" s="265"/>
      <c r="AI55" s="265"/>
      <c r="AJ55" s="265"/>
      <c r="AK55" s="265"/>
      <c r="AL55" s="266"/>
    </row>
    <row r="56" spans="1:39" ht="12.6" customHeight="1" x14ac:dyDescent="0.25">
      <c r="A56" s="106" t="s">
        <v>1069</v>
      </c>
      <c r="B56" s="235" t="s">
        <v>298</v>
      </c>
      <c r="C56" s="79"/>
      <c r="D56" s="42" t="s">
        <v>213</v>
      </c>
      <c r="E56" s="42" t="s">
        <v>217</v>
      </c>
      <c r="F56" s="43">
        <v>45</v>
      </c>
      <c r="G56" s="23"/>
      <c r="H56" s="24"/>
      <c r="I56" s="25"/>
      <c r="J56" s="23"/>
      <c r="K56" s="24"/>
      <c r="L56" s="25"/>
      <c r="M56" s="23"/>
      <c r="N56" s="24"/>
      <c r="O56" s="25"/>
      <c r="P56" s="23"/>
      <c r="Q56" s="24"/>
      <c r="R56" s="25"/>
      <c r="S56" s="23"/>
      <c r="T56" s="24"/>
      <c r="U56" s="25"/>
      <c r="V56" s="23">
        <v>1</v>
      </c>
      <c r="W56" s="24">
        <v>2</v>
      </c>
      <c r="X56" s="25" t="s">
        <v>37</v>
      </c>
      <c r="Y56" s="23"/>
      <c r="Z56" s="24"/>
      <c r="AA56" s="25"/>
      <c r="AB56" s="23"/>
      <c r="AC56" s="24"/>
      <c r="AD56" s="25"/>
      <c r="AE56" s="23"/>
      <c r="AF56" s="24"/>
      <c r="AG56" s="25"/>
      <c r="AH56" s="26"/>
      <c r="AI56" s="27"/>
      <c r="AJ56" s="28"/>
      <c r="AK56" s="127">
        <f>SUM(G56,J56,M56,P56,S56,V56,Y56,AB56,AE56,AH56)*15</f>
        <v>15</v>
      </c>
      <c r="AL56" s="141">
        <f t="shared" ref="AL56:AL63" si="6">SUM(H56,K56,N56,Q56,T56,W56,Z56,AC56,AF56,AI56)</f>
        <v>2</v>
      </c>
    </row>
    <row r="57" spans="1:39" ht="12.6" customHeight="1" x14ac:dyDescent="0.25">
      <c r="A57" s="148" t="s">
        <v>773</v>
      </c>
      <c r="B57" s="235" t="s">
        <v>782</v>
      </c>
      <c r="C57" s="236"/>
      <c r="D57" s="49" t="s">
        <v>213</v>
      </c>
      <c r="E57" s="49" t="s">
        <v>217</v>
      </c>
      <c r="F57" s="50">
        <v>45</v>
      </c>
      <c r="G57" s="53"/>
      <c r="H57" s="55"/>
      <c r="I57" s="54"/>
      <c r="J57" s="53"/>
      <c r="K57" s="55"/>
      <c r="L57" s="54"/>
      <c r="M57" s="53"/>
      <c r="N57" s="55"/>
      <c r="O57" s="54"/>
      <c r="P57" s="53"/>
      <c r="Q57" s="55"/>
      <c r="R57" s="54"/>
      <c r="S57" s="53"/>
      <c r="T57" s="55"/>
      <c r="U57" s="54"/>
      <c r="V57" s="53"/>
      <c r="W57" s="55"/>
      <c r="X57" s="54"/>
      <c r="Y57" s="53">
        <v>1</v>
      </c>
      <c r="Z57" s="55">
        <v>2</v>
      </c>
      <c r="AA57" s="54" t="s">
        <v>37</v>
      </c>
      <c r="AB57" s="53">
        <v>1</v>
      </c>
      <c r="AC57" s="55">
        <v>2</v>
      </c>
      <c r="AD57" s="54" t="s">
        <v>37</v>
      </c>
      <c r="AE57" s="53">
        <v>1</v>
      </c>
      <c r="AF57" s="55">
        <v>2</v>
      </c>
      <c r="AG57" s="54" t="s">
        <v>37</v>
      </c>
      <c r="AH57" s="26"/>
      <c r="AI57" s="27"/>
      <c r="AJ57" s="28"/>
      <c r="AK57" s="90">
        <f>SUM(G57,J57,M57,P57,S57,V57,Y57,AB57,AE57,AH57)*15</f>
        <v>45</v>
      </c>
      <c r="AL57" s="107">
        <f t="shared" si="6"/>
        <v>6</v>
      </c>
    </row>
    <row r="58" spans="1:39" ht="12.6" customHeight="1" x14ac:dyDescent="0.25">
      <c r="A58" s="148" t="s">
        <v>774</v>
      </c>
      <c r="B58" s="235" t="s">
        <v>783</v>
      </c>
      <c r="C58" s="55" t="s">
        <v>784</v>
      </c>
      <c r="D58" s="49"/>
      <c r="E58" s="49"/>
      <c r="F58" s="50"/>
      <c r="G58" s="53"/>
      <c r="H58" s="55"/>
      <c r="I58" s="54"/>
      <c r="J58" s="53"/>
      <c r="K58" s="55"/>
      <c r="L58" s="54"/>
      <c r="M58" s="53"/>
      <c r="N58" s="55"/>
      <c r="O58" s="54"/>
      <c r="P58" s="53"/>
      <c r="Q58" s="55"/>
      <c r="R58" s="54"/>
      <c r="S58" s="53"/>
      <c r="T58" s="55"/>
      <c r="U58" s="54"/>
      <c r="V58" s="53"/>
      <c r="W58" s="55"/>
      <c r="X58" s="54"/>
      <c r="Y58" s="53"/>
      <c r="Z58" s="55"/>
      <c r="AA58" s="54"/>
      <c r="AB58" s="53"/>
      <c r="AC58" s="55"/>
      <c r="AD58" s="54"/>
      <c r="AE58" s="53">
        <v>0</v>
      </c>
      <c r="AF58" s="55">
        <v>2</v>
      </c>
      <c r="AG58" s="54" t="s">
        <v>41</v>
      </c>
      <c r="AH58" s="26"/>
      <c r="AI58" s="27"/>
      <c r="AJ58" s="28"/>
      <c r="AK58" s="90">
        <f>SUM(G58,J58,M58,P58,S58,V58,Y58,AB58,AE58,AH58)*15</f>
        <v>0</v>
      </c>
      <c r="AL58" s="107">
        <f t="shared" si="6"/>
        <v>2</v>
      </c>
    </row>
    <row r="59" spans="1:39" ht="12.6" customHeight="1" x14ac:dyDescent="0.25">
      <c r="A59" s="148" t="s">
        <v>775</v>
      </c>
      <c r="B59" s="235" t="s">
        <v>785</v>
      </c>
      <c r="C59" s="55"/>
      <c r="D59" s="49" t="s">
        <v>213</v>
      </c>
      <c r="E59" s="49" t="s">
        <v>217</v>
      </c>
      <c r="F59" s="50">
        <v>45</v>
      </c>
      <c r="G59" s="53"/>
      <c r="H59" s="55"/>
      <c r="I59" s="54"/>
      <c r="J59" s="53"/>
      <c r="K59" s="55"/>
      <c r="L59" s="54"/>
      <c r="M59" s="53"/>
      <c r="N59" s="55"/>
      <c r="O59" s="54"/>
      <c r="P59" s="53"/>
      <c r="Q59" s="55"/>
      <c r="R59" s="54"/>
      <c r="S59" s="53"/>
      <c r="T59" s="55"/>
      <c r="U59" s="54"/>
      <c r="V59" s="53"/>
      <c r="W59" s="55"/>
      <c r="X59" s="54"/>
      <c r="Y59" s="53"/>
      <c r="Z59" s="55"/>
      <c r="AA59" s="54"/>
      <c r="AB59" s="53"/>
      <c r="AC59" s="55"/>
      <c r="AD59" s="54"/>
      <c r="AE59" s="53"/>
      <c r="AF59" s="55"/>
      <c r="AG59" s="54"/>
      <c r="AH59" s="26">
        <v>1</v>
      </c>
      <c r="AI59" s="27">
        <v>2</v>
      </c>
      <c r="AJ59" s="28" t="s">
        <v>37</v>
      </c>
      <c r="AK59" s="90">
        <f>SUM(G59,J59,M59,P59,S59,V59,Y59,AB59,AE59,AH59)*15</f>
        <v>15</v>
      </c>
      <c r="AL59" s="107">
        <f t="shared" si="6"/>
        <v>2</v>
      </c>
    </row>
    <row r="60" spans="1:39" customFormat="1" ht="13.5" customHeight="1" x14ac:dyDescent="0.25">
      <c r="A60" s="148" t="s">
        <v>923</v>
      </c>
      <c r="B60" s="252" t="s">
        <v>922</v>
      </c>
      <c r="C60" s="55"/>
      <c r="D60" s="49" t="s">
        <v>213</v>
      </c>
      <c r="E60" s="49" t="s">
        <v>217</v>
      </c>
      <c r="F60" s="50">
        <v>45</v>
      </c>
      <c r="G60" s="53"/>
      <c r="H60" s="55"/>
      <c r="I60" s="54"/>
      <c r="J60" s="53"/>
      <c r="K60" s="55"/>
      <c r="L60" s="54"/>
      <c r="M60" s="53"/>
      <c r="N60" s="55"/>
      <c r="O60" s="54"/>
      <c r="P60" s="53"/>
      <c r="Q60" s="55"/>
      <c r="R60" s="54"/>
      <c r="S60" s="53"/>
      <c r="T60" s="55"/>
      <c r="U60" s="54"/>
      <c r="V60" s="53"/>
      <c r="W60" s="55"/>
      <c r="X60" s="54"/>
      <c r="Y60" s="53">
        <v>1</v>
      </c>
      <c r="Z60" s="55">
        <v>2</v>
      </c>
      <c r="AA60" s="54" t="s">
        <v>37</v>
      </c>
      <c r="AB60" s="53">
        <v>1</v>
      </c>
      <c r="AC60" s="55">
        <v>2</v>
      </c>
      <c r="AD60" s="54" t="s">
        <v>37</v>
      </c>
      <c r="AE60" s="53">
        <v>1</v>
      </c>
      <c r="AF60" s="55">
        <v>2</v>
      </c>
      <c r="AG60" s="54" t="s">
        <v>37</v>
      </c>
      <c r="AH60" s="26"/>
      <c r="AI60" s="27"/>
      <c r="AJ60" s="28"/>
      <c r="AK60" s="90">
        <v>60</v>
      </c>
      <c r="AL60" s="107">
        <f t="shared" si="6"/>
        <v>6</v>
      </c>
      <c r="AM60" s="177"/>
    </row>
    <row r="61" spans="1:39" ht="12.6" customHeight="1" x14ac:dyDescent="0.25">
      <c r="A61" s="148" t="s">
        <v>921</v>
      </c>
      <c r="B61" s="235" t="s">
        <v>920</v>
      </c>
      <c r="C61" s="55" t="s">
        <v>919</v>
      </c>
      <c r="D61" s="49"/>
      <c r="E61" s="49"/>
      <c r="F61" s="50"/>
      <c r="G61" s="53"/>
      <c r="H61" s="55"/>
      <c r="I61" s="54"/>
      <c r="J61" s="53"/>
      <c r="K61" s="55"/>
      <c r="L61" s="54"/>
      <c r="M61" s="53"/>
      <c r="N61" s="55"/>
      <c r="O61" s="54"/>
      <c r="P61" s="53"/>
      <c r="Q61" s="55"/>
      <c r="R61" s="54"/>
      <c r="S61" s="53"/>
      <c r="T61" s="55"/>
      <c r="U61" s="54"/>
      <c r="V61" s="53"/>
      <c r="W61" s="55"/>
      <c r="X61" s="54"/>
      <c r="Y61" s="53"/>
      <c r="Z61" s="55"/>
      <c r="AA61" s="54"/>
      <c r="AB61" s="53"/>
      <c r="AC61" s="55"/>
      <c r="AD61" s="54"/>
      <c r="AE61" s="53">
        <v>0</v>
      </c>
      <c r="AF61" s="55">
        <v>2</v>
      </c>
      <c r="AG61" s="54" t="s">
        <v>41</v>
      </c>
      <c r="AH61" s="26"/>
      <c r="AI61" s="27"/>
      <c r="AJ61" s="28"/>
      <c r="AK61" s="90">
        <f>SUM(G61,J61,M61,P61,S61,V61,Y61,AB61,AE61,AH61)*15</f>
        <v>0</v>
      </c>
      <c r="AL61" s="107">
        <f t="shared" si="6"/>
        <v>2</v>
      </c>
    </row>
    <row r="62" spans="1:39" ht="12.6" customHeight="1" x14ac:dyDescent="0.25">
      <c r="A62" s="148" t="s">
        <v>918</v>
      </c>
      <c r="B62" s="235" t="s">
        <v>917</v>
      </c>
      <c r="C62" s="55"/>
      <c r="D62" s="49" t="s">
        <v>213</v>
      </c>
      <c r="E62" s="49" t="s">
        <v>217</v>
      </c>
      <c r="F62" s="50">
        <v>45</v>
      </c>
      <c r="G62" s="53"/>
      <c r="H62" s="55"/>
      <c r="I62" s="54"/>
      <c r="J62" s="53"/>
      <c r="K62" s="55"/>
      <c r="L62" s="54"/>
      <c r="M62" s="53"/>
      <c r="N62" s="55"/>
      <c r="O62" s="54"/>
      <c r="P62" s="53"/>
      <c r="Q62" s="55"/>
      <c r="R62" s="54"/>
      <c r="S62" s="53"/>
      <c r="T62" s="55"/>
      <c r="U62" s="54"/>
      <c r="V62" s="53"/>
      <c r="W62" s="55"/>
      <c r="X62" s="54"/>
      <c r="Y62" s="53"/>
      <c r="Z62" s="55"/>
      <c r="AA62" s="54"/>
      <c r="AB62" s="53"/>
      <c r="AC62" s="55"/>
      <c r="AD62" s="54"/>
      <c r="AE62" s="53"/>
      <c r="AF62" s="55"/>
      <c r="AG62" s="54"/>
      <c r="AH62" s="26">
        <v>1</v>
      </c>
      <c r="AI62" s="27">
        <v>2</v>
      </c>
      <c r="AJ62" s="28" t="s">
        <v>37</v>
      </c>
      <c r="AK62" s="90">
        <f>SUM(G62,J62,M62,P62,S62,V62,Y62,AB62,AE62,AH62)*15</f>
        <v>15</v>
      </c>
      <c r="AL62" s="107">
        <f t="shared" si="6"/>
        <v>2</v>
      </c>
    </row>
    <row r="63" spans="1:39" ht="12.6" customHeight="1" thickBot="1" x14ac:dyDescent="0.3">
      <c r="A63" s="152" t="s">
        <v>313</v>
      </c>
      <c r="B63" s="234" t="s">
        <v>314</v>
      </c>
      <c r="C63" s="57"/>
      <c r="D63" s="51" t="s">
        <v>213</v>
      </c>
      <c r="E63" s="51" t="s">
        <v>217</v>
      </c>
      <c r="F63" s="52">
        <v>45</v>
      </c>
      <c r="G63" s="56"/>
      <c r="H63" s="57"/>
      <c r="I63" s="58"/>
      <c r="J63" s="56"/>
      <c r="K63" s="57"/>
      <c r="L63" s="58"/>
      <c r="M63" s="56">
        <v>2</v>
      </c>
      <c r="N63" s="57">
        <v>2</v>
      </c>
      <c r="O63" s="58" t="s">
        <v>37</v>
      </c>
      <c r="P63" s="56"/>
      <c r="Q63" s="57"/>
      <c r="R63" s="58"/>
      <c r="S63" s="56"/>
      <c r="T63" s="57"/>
      <c r="U63" s="58"/>
      <c r="V63" s="56"/>
      <c r="W63" s="57"/>
      <c r="X63" s="58"/>
      <c r="Y63" s="56"/>
      <c r="Z63" s="57"/>
      <c r="AA63" s="58"/>
      <c r="AB63" s="56"/>
      <c r="AC63" s="57"/>
      <c r="AD63" s="58"/>
      <c r="AE63" s="56"/>
      <c r="AF63" s="57"/>
      <c r="AG63" s="58"/>
      <c r="AH63" s="33"/>
      <c r="AI63" s="34"/>
      <c r="AJ63" s="35"/>
      <c r="AK63" s="91">
        <f>SUM(G63,J63,M63,P63,S63,V63,Y63,AB63,AE63,AH63)*15</f>
        <v>30</v>
      </c>
      <c r="AL63" s="108">
        <f t="shared" si="6"/>
        <v>2</v>
      </c>
    </row>
    <row r="64" spans="1:39" ht="12.6" customHeight="1" thickBot="1" x14ac:dyDescent="0.3">
      <c r="A64" s="259" t="s">
        <v>343</v>
      </c>
      <c r="B64" s="260"/>
      <c r="C64" s="260"/>
      <c r="D64" s="260"/>
      <c r="E64" s="260"/>
      <c r="F64" s="261"/>
      <c r="G64" s="115">
        <f>SUM(G56:G63)</f>
        <v>0</v>
      </c>
      <c r="H64" s="116">
        <f>SUM(H56:H63)</f>
        <v>0</v>
      </c>
      <c r="I64" s="117"/>
      <c r="J64" s="115">
        <f>SUM(J56:J63)</f>
        <v>0</v>
      </c>
      <c r="K64" s="116">
        <f>SUM(K56:K63)</f>
        <v>0</v>
      </c>
      <c r="L64" s="117"/>
      <c r="M64" s="115">
        <f>SUM(M56:M63)</f>
        <v>2</v>
      </c>
      <c r="N64" s="116">
        <f>SUM(N56:N63)</f>
        <v>2</v>
      </c>
      <c r="O64" s="117"/>
      <c r="P64" s="115">
        <f>SUM(P56:P63)</f>
        <v>0</v>
      </c>
      <c r="Q64" s="116">
        <f>SUM(Q56:Q63)</f>
        <v>0</v>
      </c>
      <c r="R64" s="117"/>
      <c r="S64" s="115">
        <f>SUM(S56:S63)</f>
        <v>0</v>
      </c>
      <c r="T64" s="116">
        <f>SUM(T56:T63)</f>
        <v>0</v>
      </c>
      <c r="U64" s="117"/>
      <c r="V64" s="115">
        <f>SUM(V56:V63)</f>
        <v>1</v>
      </c>
      <c r="W64" s="116">
        <f>SUM(W56:W63)</f>
        <v>2</v>
      </c>
      <c r="X64" s="117"/>
      <c r="Y64" s="115">
        <f>SUM(Y56:Y63)</f>
        <v>2</v>
      </c>
      <c r="Z64" s="116">
        <f>SUM(Z56:Z63)</f>
        <v>4</v>
      </c>
      <c r="AA64" s="117"/>
      <c r="AB64" s="115">
        <f>SUM(AB56:AB63)</f>
        <v>2</v>
      </c>
      <c r="AC64" s="116">
        <f>SUM(AC56:AC63)</f>
        <v>4</v>
      </c>
      <c r="AD64" s="117"/>
      <c r="AE64" s="115">
        <f>SUM(AE56:AE63)</f>
        <v>2</v>
      </c>
      <c r="AF64" s="116">
        <f>SUM(AF56:AF63)</f>
        <v>8</v>
      </c>
      <c r="AG64" s="117"/>
      <c r="AH64" s="118">
        <f>SUM(AH56:AH63)</f>
        <v>2</v>
      </c>
      <c r="AI64" s="119">
        <f>SUM(AI56:AI63)</f>
        <v>4</v>
      </c>
      <c r="AJ64" s="120"/>
      <c r="AK64" s="121">
        <f>SUM(AK56:AK63)</f>
        <v>180</v>
      </c>
      <c r="AL64" s="138">
        <f>SUM(AL56:AL63)</f>
        <v>24</v>
      </c>
    </row>
    <row r="65" spans="1:39" ht="12.6" customHeight="1" thickBot="1" x14ac:dyDescent="0.3">
      <c r="A65" s="264" t="s">
        <v>315</v>
      </c>
      <c r="B65" s="265"/>
      <c r="C65" s="265"/>
      <c r="D65" s="265"/>
      <c r="E65" s="265"/>
      <c r="F65" s="265"/>
      <c r="G65" s="265"/>
      <c r="H65" s="265"/>
      <c r="I65" s="265"/>
      <c r="J65" s="265"/>
      <c r="K65" s="265"/>
      <c r="L65" s="265"/>
      <c r="M65" s="265"/>
      <c r="N65" s="265"/>
      <c r="O65" s="265"/>
      <c r="P65" s="265"/>
      <c r="Q65" s="265"/>
      <c r="R65" s="265"/>
      <c r="S65" s="265"/>
      <c r="T65" s="265"/>
      <c r="U65" s="265"/>
      <c r="V65" s="265"/>
      <c r="W65" s="265"/>
      <c r="X65" s="265"/>
      <c r="Y65" s="265"/>
      <c r="Z65" s="265"/>
      <c r="AA65" s="265"/>
      <c r="AB65" s="265"/>
      <c r="AC65" s="265"/>
      <c r="AD65" s="265"/>
      <c r="AE65" s="265"/>
      <c r="AF65" s="265"/>
      <c r="AG65" s="265"/>
      <c r="AH65" s="265"/>
      <c r="AI65" s="265"/>
      <c r="AJ65" s="265"/>
      <c r="AK65" s="265"/>
      <c r="AL65" s="266"/>
    </row>
    <row r="66" spans="1:39" ht="12.6" customHeight="1" x14ac:dyDescent="0.25">
      <c r="A66" s="104" t="s">
        <v>344</v>
      </c>
      <c r="B66" s="211" t="s">
        <v>316</v>
      </c>
      <c r="C66" s="16"/>
      <c r="D66" s="40" t="s">
        <v>213</v>
      </c>
      <c r="E66" s="40" t="s">
        <v>37</v>
      </c>
      <c r="F66" s="41" t="s">
        <v>230</v>
      </c>
      <c r="G66" s="15"/>
      <c r="H66" s="16"/>
      <c r="I66" s="17"/>
      <c r="J66" s="15">
        <v>2</v>
      </c>
      <c r="K66" s="16">
        <v>1</v>
      </c>
      <c r="L66" s="17" t="s">
        <v>37</v>
      </c>
      <c r="M66" s="15"/>
      <c r="N66" s="16"/>
      <c r="O66" s="17"/>
      <c r="P66" s="15"/>
      <c r="Q66" s="16"/>
      <c r="R66" s="17"/>
      <c r="S66" s="15"/>
      <c r="T66" s="16"/>
      <c r="U66" s="17"/>
      <c r="V66" s="15"/>
      <c r="W66" s="16"/>
      <c r="X66" s="17"/>
      <c r="Y66" s="15"/>
      <c r="Z66" s="16"/>
      <c r="AA66" s="17"/>
      <c r="AB66" s="15"/>
      <c r="AC66" s="16"/>
      <c r="AD66" s="17"/>
      <c r="AE66" s="15"/>
      <c r="AF66" s="16"/>
      <c r="AG66" s="17"/>
      <c r="AH66" s="18"/>
      <c r="AI66" s="19"/>
      <c r="AJ66" s="20"/>
      <c r="AK66" s="89">
        <f t="shared" ref="AK66:AK73" si="7">SUM(G66,J66,M66,P66,S66,V66,Y66,AB66,AE66,AH66)*15</f>
        <v>30</v>
      </c>
      <c r="AL66" s="105">
        <f t="shared" ref="AL66:AL73" si="8">SUM(H66,K66,N66,Q66,T66,W66,Z66,AC66,AF66,AI66)</f>
        <v>1</v>
      </c>
    </row>
    <row r="67" spans="1:39" ht="12.6" customHeight="1" x14ac:dyDescent="0.25">
      <c r="A67" s="106" t="s">
        <v>24</v>
      </c>
      <c r="B67" s="212" t="s">
        <v>317</v>
      </c>
      <c r="C67" s="24"/>
      <c r="D67" s="42" t="s">
        <v>213</v>
      </c>
      <c r="E67" s="42" t="s">
        <v>37</v>
      </c>
      <c r="F67" s="43" t="s">
        <v>230</v>
      </c>
      <c r="G67" s="23"/>
      <c r="H67" s="24"/>
      <c r="I67" s="25"/>
      <c r="J67" s="23"/>
      <c r="K67" s="24"/>
      <c r="L67" s="25"/>
      <c r="M67" s="23">
        <v>2</v>
      </c>
      <c r="N67" s="24">
        <v>1</v>
      </c>
      <c r="O67" s="25" t="s">
        <v>37</v>
      </c>
      <c r="P67" s="23"/>
      <c r="Q67" s="24"/>
      <c r="R67" s="25"/>
      <c r="S67" s="23"/>
      <c r="T67" s="24"/>
      <c r="U67" s="25"/>
      <c r="V67" s="23"/>
      <c r="W67" s="24"/>
      <c r="X67" s="25"/>
      <c r="Y67" s="23"/>
      <c r="Z67" s="24"/>
      <c r="AA67" s="25"/>
      <c r="AB67" s="23"/>
      <c r="AC67" s="24"/>
      <c r="AD67" s="25"/>
      <c r="AE67" s="23"/>
      <c r="AF67" s="24"/>
      <c r="AG67" s="25"/>
      <c r="AH67" s="26"/>
      <c r="AI67" s="27"/>
      <c r="AJ67" s="28"/>
      <c r="AK67" s="90">
        <f t="shared" si="7"/>
        <v>30</v>
      </c>
      <c r="AL67" s="107">
        <f t="shared" si="8"/>
        <v>1</v>
      </c>
    </row>
    <row r="68" spans="1:39" ht="12.6" customHeight="1" x14ac:dyDescent="0.25">
      <c r="A68" s="106" t="s">
        <v>17</v>
      </c>
      <c r="B68" s="212" t="s">
        <v>318</v>
      </c>
      <c r="C68" s="24"/>
      <c r="D68" s="42" t="s">
        <v>213</v>
      </c>
      <c r="E68" s="42" t="s">
        <v>37</v>
      </c>
      <c r="F68" s="43" t="s">
        <v>230</v>
      </c>
      <c r="G68" s="23"/>
      <c r="H68" s="24"/>
      <c r="I68" s="25"/>
      <c r="J68" s="23"/>
      <c r="K68" s="24"/>
      <c r="L68" s="25"/>
      <c r="M68" s="23"/>
      <c r="N68" s="24"/>
      <c r="O68" s="25"/>
      <c r="P68" s="23">
        <v>2</v>
      </c>
      <c r="Q68" s="24">
        <v>1</v>
      </c>
      <c r="R68" s="25" t="s">
        <v>37</v>
      </c>
      <c r="S68" s="23"/>
      <c r="T68" s="24"/>
      <c r="U68" s="25"/>
      <c r="V68" s="23"/>
      <c r="W68" s="24"/>
      <c r="X68" s="25"/>
      <c r="Y68" s="23"/>
      <c r="Z68" s="24"/>
      <c r="AA68" s="25"/>
      <c r="AB68" s="23"/>
      <c r="AC68" s="24"/>
      <c r="AD68" s="25"/>
      <c r="AE68" s="23"/>
      <c r="AF68" s="24"/>
      <c r="AG68" s="25"/>
      <c r="AH68" s="26"/>
      <c r="AI68" s="27"/>
      <c r="AJ68" s="28"/>
      <c r="AK68" s="90">
        <f t="shared" si="7"/>
        <v>30</v>
      </c>
      <c r="AL68" s="107">
        <f t="shared" si="8"/>
        <v>1</v>
      </c>
    </row>
    <row r="69" spans="1:39" ht="12.6" customHeight="1" x14ac:dyDescent="0.25">
      <c r="A69" s="106" t="s">
        <v>26</v>
      </c>
      <c r="B69" s="212" t="s">
        <v>319</v>
      </c>
      <c r="C69" s="24"/>
      <c r="D69" s="42" t="s">
        <v>213</v>
      </c>
      <c r="E69" s="42" t="s">
        <v>37</v>
      </c>
      <c r="F69" s="43" t="s">
        <v>230</v>
      </c>
      <c r="G69" s="23"/>
      <c r="H69" s="24"/>
      <c r="I69" s="25"/>
      <c r="J69" s="23"/>
      <c r="K69" s="24"/>
      <c r="L69" s="25"/>
      <c r="M69" s="23"/>
      <c r="N69" s="24"/>
      <c r="O69" s="25"/>
      <c r="P69" s="23"/>
      <c r="Q69" s="24"/>
      <c r="R69" s="25"/>
      <c r="S69" s="23">
        <v>2</v>
      </c>
      <c r="T69" s="24">
        <v>1</v>
      </c>
      <c r="U69" s="25" t="s">
        <v>37</v>
      </c>
      <c r="V69" s="23"/>
      <c r="W69" s="24"/>
      <c r="X69" s="25"/>
      <c r="Y69" s="23"/>
      <c r="Z69" s="24"/>
      <c r="AA69" s="25"/>
      <c r="AB69" s="23"/>
      <c r="AC69" s="24"/>
      <c r="AD69" s="25"/>
      <c r="AE69" s="23"/>
      <c r="AF69" s="24"/>
      <c r="AG69" s="25"/>
      <c r="AH69" s="26"/>
      <c r="AI69" s="27"/>
      <c r="AJ69" s="28"/>
      <c r="AK69" s="90">
        <f t="shared" si="7"/>
        <v>30</v>
      </c>
      <c r="AL69" s="107">
        <f t="shared" si="8"/>
        <v>1</v>
      </c>
    </row>
    <row r="70" spans="1:39" ht="12.6" customHeight="1" x14ac:dyDescent="0.25">
      <c r="A70" s="106" t="s">
        <v>320</v>
      </c>
      <c r="B70" s="212" t="s">
        <v>321</v>
      </c>
      <c r="C70" s="24"/>
      <c r="D70" s="42" t="s">
        <v>213</v>
      </c>
      <c r="E70" s="42" t="s">
        <v>37</v>
      </c>
      <c r="F70" s="43" t="s">
        <v>230</v>
      </c>
      <c r="G70" s="23"/>
      <c r="H70" s="24"/>
      <c r="I70" s="25"/>
      <c r="J70" s="23">
        <v>1</v>
      </c>
      <c r="K70" s="24">
        <v>1</v>
      </c>
      <c r="L70" s="25" t="s">
        <v>37</v>
      </c>
      <c r="M70" s="23">
        <v>1</v>
      </c>
      <c r="N70" s="24">
        <v>1</v>
      </c>
      <c r="O70" s="25" t="s">
        <v>37</v>
      </c>
      <c r="P70" s="23">
        <v>1</v>
      </c>
      <c r="Q70" s="24">
        <v>1</v>
      </c>
      <c r="R70" s="25" t="s">
        <v>37</v>
      </c>
      <c r="S70" s="23">
        <v>1</v>
      </c>
      <c r="T70" s="24">
        <v>1</v>
      </c>
      <c r="U70" s="25" t="s">
        <v>37</v>
      </c>
      <c r="V70" s="23"/>
      <c r="W70" s="24"/>
      <c r="X70" s="25"/>
      <c r="Y70" s="23"/>
      <c r="Z70" s="24"/>
      <c r="AA70" s="25"/>
      <c r="AB70" s="23"/>
      <c r="AC70" s="24"/>
      <c r="AD70" s="25"/>
      <c r="AE70" s="23"/>
      <c r="AF70" s="24"/>
      <c r="AG70" s="25"/>
      <c r="AH70" s="26"/>
      <c r="AI70" s="27"/>
      <c r="AJ70" s="28"/>
      <c r="AK70" s="90">
        <f t="shared" si="7"/>
        <v>60</v>
      </c>
      <c r="AL70" s="107">
        <f t="shared" si="8"/>
        <v>4</v>
      </c>
    </row>
    <row r="71" spans="1:39" ht="12.6" customHeight="1" x14ac:dyDescent="0.25">
      <c r="A71" s="148" t="s">
        <v>776</v>
      </c>
      <c r="B71" s="212" t="s">
        <v>779</v>
      </c>
      <c r="C71" s="24"/>
      <c r="D71" s="42" t="s">
        <v>213</v>
      </c>
      <c r="E71" s="42" t="s">
        <v>37</v>
      </c>
      <c r="F71" s="43" t="s">
        <v>230</v>
      </c>
      <c r="G71" s="23"/>
      <c r="H71" s="24"/>
      <c r="I71" s="25"/>
      <c r="J71" s="23"/>
      <c r="K71" s="24"/>
      <c r="L71" s="25"/>
      <c r="M71" s="23"/>
      <c r="N71" s="24"/>
      <c r="O71" s="25"/>
      <c r="P71" s="23"/>
      <c r="Q71" s="24"/>
      <c r="R71" s="25"/>
      <c r="S71" s="23">
        <v>4</v>
      </c>
      <c r="T71" s="24">
        <v>2</v>
      </c>
      <c r="U71" s="25" t="s">
        <v>37</v>
      </c>
      <c r="V71" s="23">
        <v>4</v>
      </c>
      <c r="W71" s="24">
        <v>2</v>
      </c>
      <c r="X71" s="25" t="s">
        <v>37</v>
      </c>
      <c r="Y71" s="23"/>
      <c r="Z71" s="24"/>
      <c r="AA71" s="25"/>
      <c r="AB71" s="23"/>
      <c r="AC71" s="24"/>
      <c r="AD71" s="25"/>
      <c r="AE71" s="23"/>
      <c r="AF71" s="24"/>
      <c r="AG71" s="25"/>
      <c r="AH71" s="26"/>
      <c r="AI71" s="27"/>
      <c r="AJ71" s="28"/>
      <c r="AK71" s="90">
        <f t="shared" si="7"/>
        <v>120</v>
      </c>
      <c r="AL71" s="107">
        <f t="shared" si="8"/>
        <v>4</v>
      </c>
    </row>
    <row r="72" spans="1:39" ht="12.6" customHeight="1" x14ac:dyDescent="0.25">
      <c r="A72" s="148" t="s">
        <v>777</v>
      </c>
      <c r="B72" s="212" t="s">
        <v>780</v>
      </c>
      <c r="C72" s="24"/>
      <c r="D72" s="42" t="s">
        <v>213</v>
      </c>
      <c r="E72" s="42" t="s">
        <v>37</v>
      </c>
      <c r="F72" s="43" t="s">
        <v>230</v>
      </c>
      <c r="G72" s="23"/>
      <c r="H72" s="24"/>
      <c r="I72" s="25"/>
      <c r="J72" s="23"/>
      <c r="K72" s="24"/>
      <c r="L72" s="25"/>
      <c r="M72" s="23"/>
      <c r="N72" s="24"/>
      <c r="O72" s="25"/>
      <c r="P72" s="23"/>
      <c r="Q72" s="24"/>
      <c r="R72" s="25"/>
      <c r="S72" s="23"/>
      <c r="T72" s="24"/>
      <c r="U72" s="25"/>
      <c r="V72" s="23"/>
      <c r="W72" s="24"/>
      <c r="X72" s="25"/>
      <c r="Y72" s="23">
        <v>4</v>
      </c>
      <c r="Z72" s="24">
        <v>2</v>
      </c>
      <c r="AA72" s="25" t="s">
        <v>37</v>
      </c>
      <c r="AB72" s="23">
        <v>4</v>
      </c>
      <c r="AC72" s="24">
        <v>2</v>
      </c>
      <c r="AD72" s="25" t="s">
        <v>37</v>
      </c>
      <c r="AE72" s="23"/>
      <c r="AF72" s="24"/>
      <c r="AG72" s="25"/>
      <c r="AH72" s="26"/>
      <c r="AI72" s="27"/>
      <c r="AJ72" s="28"/>
      <c r="AK72" s="90">
        <f t="shared" si="7"/>
        <v>120</v>
      </c>
      <c r="AL72" s="107">
        <f t="shared" si="8"/>
        <v>4</v>
      </c>
      <c r="AM72" s="176"/>
    </row>
    <row r="73" spans="1:39" ht="12.6" customHeight="1" thickBot="1" x14ac:dyDescent="0.3">
      <c r="A73" s="148" t="s">
        <v>916</v>
      </c>
      <c r="B73" s="212" t="s">
        <v>915</v>
      </c>
      <c r="C73" s="24"/>
      <c r="D73" s="42" t="s">
        <v>213</v>
      </c>
      <c r="E73" s="42" t="s">
        <v>37</v>
      </c>
      <c r="F73" s="43" t="s">
        <v>230</v>
      </c>
      <c r="G73" s="23"/>
      <c r="H73" s="24"/>
      <c r="I73" s="25"/>
      <c r="J73" s="23"/>
      <c r="K73" s="24"/>
      <c r="L73" s="25"/>
      <c r="M73" s="23"/>
      <c r="N73" s="24"/>
      <c r="O73" s="25"/>
      <c r="P73" s="23"/>
      <c r="Q73" s="24"/>
      <c r="R73" s="25"/>
      <c r="S73" s="23"/>
      <c r="T73" s="24"/>
      <c r="U73" s="25"/>
      <c r="V73" s="23"/>
      <c r="W73" s="24"/>
      <c r="X73" s="25"/>
      <c r="Y73" s="23"/>
      <c r="Z73" s="24"/>
      <c r="AA73" s="25"/>
      <c r="AB73" s="23"/>
      <c r="AC73" s="24"/>
      <c r="AD73" s="25"/>
      <c r="AE73" s="23">
        <v>4</v>
      </c>
      <c r="AF73" s="24">
        <v>2</v>
      </c>
      <c r="AG73" s="25" t="s">
        <v>37</v>
      </c>
      <c r="AH73" s="26"/>
      <c r="AI73" s="27"/>
      <c r="AJ73" s="28"/>
      <c r="AK73" s="90">
        <f t="shared" si="7"/>
        <v>60</v>
      </c>
      <c r="AL73" s="107">
        <f t="shared" si="8"/>
        <v>2</v>
      </c>
      <c r="AM73" s="176"/>
    </row>
    <row r="74" spans="1:39" ht="12.6" customHeight="1" thickBot="1" x14ac:dyDescent="0.3">
      <c r="A74" s="264" t="s">
        <v>326</v>
      </c>
      <c r="B74" s="265"/>
      <c r="C74" s="265"/>
      <c r="D74" s="265"/>
      <c r="E74" s="265"/>
      <c r="F74" s="265"/>
      <c r="G74" s="265"/>
      <c r="H74" s="265"/>
      <c r="I74" s="265"/>
      <c r="J74" s="265"/>
      <c r="K74" s="265"/>
      <c r="L74" s="265"/>
      <c r="M74" s="265"/>
      <c r="N74" s="265"/>
      <c r="O74" s="265"/>
      <c r="P74" s="265"/>
      <c r="Q74" s="265"/>
      <c r="R74" s="265"/>
      <c r="S74" s="265"/>
      <c r="T74" s="265"/>
      <c r="U74" s="265"/>
      <c r="V74" s="265"/>
      <c r="W74" s="265"/>
      <c r="X74" s="265"/>
      <c r="Y74" s="265"/>
      <c r="Z74" s="265"/>
      <c r="AA74" s="265"/>
      <c r="AB74" s="265"/>
      <c r="AC74" s="265"/>
      <c r="AD74" s="265"/>
      <c r="AE74" s="265"/>
      <c r="AF74" s="265"/>
      <c r="AG74" s="265"/>
      <c r="AH74" s="265"/>
      <c r="AI74" s="265"/>
      <c r="AJ74" s="265"/>
      <c r="AK74" s="265"/>
      <c r="AL74" s="266"/>
    </row>
    <row r="75" spans="1:39" ht="12.6" customHeight="1" x14ac:dyDescent="0.25">
      <c r="A75" s="151" t="s">
        <v>778</v>
      </c>
      <c r="B75" s="211" t="s">
        <v>781</v>
      </c>
      <c r="C75" s="16" t="s">
        <v>229</v>
      </c>
      <c r="D75" s="40" t="s">
        <v>212</v>
      </c>
      <c r="E75" s="40" t="s">
        <v>37</v>
      </c>
      <c r="F75" s="41" t="s">
        <v>230</v>
      </c>
      <c r="G75" s="15"/>
      <c r="H75" s="16"/>
      <c r="I75" s="17"/>
      <c r="J75" s="15"/>
      <c r="K75" s="16"/>
      <c r="L75" s="17"/>
      <c r="M75" s="15"/>
      <c r="N75" s="16"/>
      <c r="O75" s="17"/>
      <c r="P75" s="15"/>
      <c r="Q75" s="16"/>
      <c r="R75" s="17"/>
      <c r="S75" s="15"/>
      <c r="T75" s="16"/>
      <c r="U75" s="17"/>
      <c r="V75" s="15"/>
      <c r="W75" s="16"/>
      <c r="X75" s="17"/>
      <c r="Y75" s="15"/>
      <c r="Z75" s="16"/>
      <c r="AA75" s="17"/>
      <c r="AB75" s="15"/>
      <c r="AC75" s="16"/>
      <c r="AD75" s="17"/>
      <c r="AE75" s="15"/>
      <c r="AF75" s="16"/>
      <c r="AG75" s="17"/>
      <c r="AH75" s="18">
        <v>6</v>
      </c>
      <c r="AI75" s="19">
        <v>12</v>
      </c>
      <c r="AJ75" s="20" t="s">
        <v>37</v>
      </c>
      <c r="AK75" s="89">
        <f>SUM(G75,J75,M75,P75,S75,V75,Y75,AB75,AE75,AH75)*15</f>
        <v>90</v>
      </c>
      <c r="AL75" s="105">
        <f>SUM(H75,K75,N75,Q75,T75,W75,Z75,AC75,AF75,AI75)</f>
        <v>12</v>
      </c>
    </row>
    <row r="76" spans="1:39" ht="12.6" customHeight="1" x14ac:dyDescent="0.25">
      <c r="A76" s="148" t="s">
        <v>914</v>
      </c>
      <c r="B76" s="241" t="s">
        <v>913</v>
      </c>
      <c r="C76" s="161" t="s">
        <v>229</v>
      </c>
      <c r="D76" s="162" t="s">
        <v>212</v>
      </c>
      <c r="E76" s="162" t="s">
        <v>37</v>
      </c>
      <c r="F76" s="163" t="s">
        <v>230</v>
      </c>
      <c r="G76" s="164"/>
      <c r="H76" s="161"/>
      <c r="I76" s="165"/>
      <c r="J76" s="164"/>
      <c r="K76" s="161"/>
      <c r="L76" s="165"/>
      <c r="M76" s="164"/>
      <c r="N76" s="161"/>
      <c r="O76" s="165"/>
      <c r="P76" s="164"/>
      <c r="Q76" s="161"/>
      <c r="R76" s="165"/>
      <c r="S76" s="164"/>
      <c r="T76" s="161"/>
      <c r="U76" s="165"/>
      <c r="V76" s="164"/>
      <c r="W76" s="161"/>
      <c r="X76" s="165"/>
      <c r="Y76" s="164"/>
      <c r="Z76" s="161"/>
      <c r="AA76" s="165"/>
      <c r="AB76" s="164"/>
      <c r="AC76" s="161"/>
      <c r="AD76" s="165"/>
      <c r="AE76" s="164"/>
      <c r="AF76" s="161"/>
      <c r="AG76" s="165"/>
      <c r="AH76" s="166">
        <v>2</v>
      </c>
      <c r="AI76" s="167">
        <v>4</v>
      </c>
      <c r="AJ76" s="168" t="s">
        <v>37</v>
      </c>
      <c r="AK76" s="127">
        <f>SUM(G76,J76,M76,P76,S76,V76,Y76,AB76,AE76,AH76)*15</f>
        <v>30</v>
      </c>
      <c r="AL76" s="141">
        <f>SUM(H76,K76,N76,Q76,T76,W76,Z76,AC76,AF76,AI76)</f>
        <v>4</v>
      </c>
    </row>
    <row r="77" spans="1:39" ht="12.6" customHeight="1" x14ac:dyDescent="0.25">
      <c r="A77" s="148" t="s">
        <v>25</v>
      </c>
      <c r="B77" s="212" t="s">
        <v>345</v>
      </c>
      <c r="C77" s="24" t="s">
        <v>229</v>
      </c>
      <c r="D77" s="42" t="s">
        <v>213</v>
      </c>
      <c r="E77" s="42" t="s">
        <v>217</v>
      </c>
      <c r="F77" s="43">
        <v>45</v>
      </c>
      <c r="G77" s="23"/>
      <c r="H77" s="24"/>
      <c r="I77" s="25"/>
      <c r="J77" s="23"/>
      <c r="K77" s="24"/>
      <c r="L77" s="25"/>
      <c r="M77" s="23"/>
      <c r="N77" s="24"/>
      <c r="O77" s="25"/>
      <c r="P77" s="23"/>
      <c r="Q77" s="24"/>
      <c r="R77" s="25"/>
      <c r="S77" s="23"/>
      <c r="T77" s="24"/>
      <c r="U77" s="25"/>
      <c r="V77" s="23"/>
      <c r="W77" s="24"/>
      <c r="X77" s="25"/>
      <c r="Y77" s="23"/>
      <c r="Z77" s="24"/>
      <c r="AA77" s="25"/>
      <c r="AB77" s="23"/>
      <c r="AC77" s="24"/>
      <c r="AD77" s="25"/>
      <c r="AE77" s="23"/>
      <c r="AF77" s="24"/>
      <c r="AG77" s="25"/>
      <c r="AH77" s="26">
        <v>2</v>
      </c>
      <c r="AI77" s="27">
        <v>2</v>
      </c>
      <c r="AJ77" s="28" t="s">
        <v>37</v>
      </c>
      <c r="AK77" s="90">
        <f>SUM(G77,J77,M77,P77,S77,V77,Y77,AB77,AE77,AH77)*15</f>
        <v>30</v>
      </c>
      <c r="AL77" s="107">
        <f>SUM(H77,K77,N77,Q77,T77,W77,Z77,AC77,AF77,AI77)</f>
        <v>2</v>
      </c>
    </row>
    <row r="78" spans="1:39" ht="12.6" customHeight="1" thickBot="1" x14ac:dyDescent="0.3">
      <c r="A78" s="111" t="s">
        <v>18</v>
      </c>
      <c r="B78" s="234" t="s">
        <v>346</v>
      </c>
      <c r="C78" s="31" t="s">
        <v>229</v>
      </c>
      <c r="D78" s="44" t="s">
        <v>212</v>
      </c>
      <c r="E78" s="44" t="s">
        <v>37</v>
      </c>
      <c r="F78" s="45"/>
      <c r="G78" s="30"/>
      <c r="H78" s="31"/>
      <c r="I78" s="32"/>
      <c r="J78" s="30"/>
      <c r="K78" s="31"/>
      <c r="L78" s="32"/>
      <c r="M78" s="30"/>
      <c r="N78" s="31"/>
      <c r="O78" s="32"/>
      <c r="P78" s="30"/>
      <c r="Q78" s="31"/>
      <c r="R78" s="32"/>
      <c r="S78" s="30"/>
      <c r="T78" s="31"/>
      <c r="U78" s="32"/>
      <c r="V78" s="30"/>
      <c r="W78" s="31"/>
      <c r="X78" s="32"/>
      <c r="Y78" s="30"/>
      <c r="Z78" s="31"/>
      <c r="AA78" s="32"/>
      <c r="AB78" s="30"/>
      <c r="AC78" s="31"/>
      <c r="AD78" s="32"/>
      <c r="AE78" s="30"/>
      <c r="AF78" s="31"/>
      <c r="AG78" s="32"/>
      <c r="AH78" s="33">
        <v>0</v>
      </c>
      <c r="AI78" s="34">
        <v>2</v>
      </c>
      <c r="AJ78" s="35" t="s">
        <v>37</v>
      </c>
      <c r="AK78" s="93">
        <f>SUM(G78,J78,M78,P78,S78,V78,Y78,AB78,AE78,AH78)*15</f>
        <v>0</v>
      </c>
      <c r="AL78" s="110">
        <f>SUM(H78,K78,N78,Q78,T78,W78,Z78,AC78,AF78,AI78)</f>
        <v>2</v>
      </c>
    </row>
    <row r="79" spans="1:39" ht="12.6" customHeight="1" thickBot="1" x14ac:dyDescent="0.3">
      <c r="A79" s="259" t="s">
        <v>329</v>
      </c>
      <c r="B79" s="260"/>
      <c r="C79" s="260"/>
      <c r="D79" s="260"/>
      <c r="E79" s="260"/>
      <c r="F79" s="261"/>
      <c r="G79" s="115">
        <f>SUM(G66:G73,G75:G78)</f>
        <v>0</v>
      </c>
      <c r="H79" s="116">
        <f>SUM(H66:H73,H75:H78)</f>
        <v>0</v>
      </c>
      <c r="I79" s="117"/>
      <c r="J79" s="115">
        <f>SUM(J66:J73,J75:J78)</f>
        <v>3</v>
      </c>
      <c r="K79" s="116">
        <f>SUM(K66:K73,K75:K78)</f>
        <v>2</v>
      </c>
      <c r="L79" s="117"/>
      <c r="M79" s="115">
        <f>SUM(M66:M73,M75:M78)</f>
        <v>3</v>
      </c>
      <c r="N79" s="116">
        <f>SUM(N66:N73,N75:N78)</f>
        <v>2</v>
      </c>
      <c r="O79" s="117"/>
      <c r="P79" s="115">
        <f>SUM(P66:P73,P75:P78)</f>
        <v>3</v>
      </c>
      <c r="Q79" s="116">
        <f>SUM(Q66:Q73,Q75:Q78)</f>
        <v>2</v>
      </c>
      <c r="R79" s="117"/>
      <c r="S79" s="115">
        <f>SUM(S66:S73,S75:S78)</f>
        <v>7</v>
      </c>
      <c r="T79" s="116">
        <f>SUM(T66:T73,T75:T78)</f>
        <v>4</v>
      </c>
      <c r="U79" s="117"/>
      <c r="V79" s="115">
        <f>SUM(V66:V73,V75:V78)</f>
        <v>4</v>
      </c>
      <c r="W79" s="116">
        <f>SUM(W66:W73,W75:W78)</f>
        <v>2</v>
      </c>
      <c r="X79" s="117"/>
      <c r="Y79" s="115">
        <f>SUM(Y66:Y73,Y75:Y78)</f>
        <v>4</v>
      </c>
      <c r="Z79" s="116">
        <f>SUM(Z66:Z73,Z75:Z78)</f>
        <v>2</v>
      </c>
      <c r="AA79" s="117"/>
      <c r="AB79" s="115">
        <f>SUM(AB66:AB73,AB75:AB78)</f>
        <v>4</v>
      </c>
      <c r="AC79" s="116">
        <f>SUM(AC66:AC73,AC75:AC78)</f>
        <v>2</v>
      </c>
      <c r="AD79" s="117"/>
      <c r="AE79" s="115">
        <f>SUM(AE66:AE73,AE75:AE78)</f>
        <v>4</v>
      </c>
      <c r="AF79" s="116">
        <f>SUM(AF66:AF73,AF75:AF78)</f>
        <v>2</v>
      </c>
      <c r="AG79" s="117"/>
      <c r="AH79" s="118">
        <f>SUM(AH66:AH73,AH75:AH78)</f>
        <v>10</v>
      </c>
      <c r="AI79" s="119">
        <f>SUM(AI66:AI73,AI75:AI78)</f>
        <v>20</v>
      </c>
      <c r="AJ79" s="120"/>
      <c r="AK79" s="121">
        <f>SUM(AK66:AK73,AK75:AK78)</f>
        <v>630</v>
      </c>
      <c r="AL79" s="138">
        <f>SUM(AL66:AL73,AL75:AL78)</f>
        <v>38</v>
      </c>
    </row>
    <row r="80" spans="1:39" ht="12.6" customHeight="1" thickBot="1" x14ac:dyDescent="0.3">
      <c r="A80" s="259" t="s">
        <v>330</v>
      </c>
      <c r="B80" s="260"/>
      <c r="C80" s="260"/>
      <c r="D80" s="260"/>
      <c r="E80" s="260"/>
      <c r="F80" s="261"/>
      <c r="G80" s="115">
        <f>SUM(G54,G64,G79)</f>
        <v>0</v>
      </c>
      <c r="H80" s="116">
        <f>SUM(H54,H64,H79)</f>
        <v>0</v>
      </c>
      <c r="I80" s="117"/>
      <c r="J80" s="115">
        <f>SUM(J54,J64,J79)</f>
        <v>7</v>
      </c>
      <c r="K80" s="116">
        <f>SUM(K54,K64,K79)</f>
        <v>8</v>
      </c>
      <c r="L80" s="117"/>
      <c r="M80" s="115">
        <f>SUM(M54,M64,M79)</f>
        <v>7</v>
      </c>
      <c r="N80" s="116">
        <f>SUM(N54,N64,N79)</f>
        <v>6</v>
      </c>
      <c r="O80" s="117"/>
      <c r="P80" s="115">
        <f>SUM(P54,P64,P79)</f>
        <v>7</v>
      </c>
      <c r="Q80" s="116">
        <f>SUM(Q54,Q64,Q79)</f>
        <v>7</v>
      </c>
      <c r="R80" s="117"/>
      <c r="S80" s="115">
        <f>SUM(S54,S64,S79)</f>
        <v>9</v>
      </c>
      <c r="T80" s="116">
        <f>SUM(T54,T64,T79)</f>
        <v>7</v>
      </c>
      <c r="U80" s="117"/>
      <c r="V80" s="115">
        <f>SUM(V54,V64,V79)</f>
        <v>7</v>
      </c>
      <c r="W80" s="116">
        <f>SUM(W54,W64,W79)</f>
        <v>6</v>
      </c>
      <c r="X80" s="117"/>
      <c r="Y80" s="115">
        <f>SUM(Y54,Y64,Y79)</f>
        <v>8</v>
      </c>
      <c r="Z80" s="116">
        <f>SUM(Z54,Z64,Z79)</f>
        <v>8</v>
      </c>
      <c r="AA80" s="117"/>
      <c r="AB80" s="115">
        <f>SUM(AB54,AB64,AB79)</f>
        <v>9</v>
      </c>
      <c r="AC80" s="116">
        <f>SUM(AC54,AC64,AC79)</f>
        <v>9</v>
      </c>
      <c r="AD80" s="117"/>
      <c r="AE80" s="115">
        <f>SUM(AE54,AE64,AE79)</f>
        <v>9</v>
      </c>
      <c r="AF80" s="116">
        <f>SUM(AF54,AF64,AF79)</f>
        <v>13</v>
      </c>
      <c r="AG80" s="117"/>
      <c r="AH80" s="118">
        <f>SUM(AH54,AH64,AH79)</f>
        <v>14</v>
      </c>
      <c r="AI80" s="119">
        <f>SUM(AI54,AI64,AI79)</f>
        <v>26</v>
      </c>
      <c r="AJ80" s="120"/>
      <c r="AK80" s="121">
        <f>SUM(AK54,AK64,,AK79)</f>
        <v>1170</v>
      </c>
      <c r="AL80" s="128">
        <f>SUM(AL54,AL64,AL79)</f>
        <v>90</v>
      </c>
    </row>
    <row r="81" spans="1:44" ht="12.6" customHeight="1" thickBot="1" x14ac:dyDescent="0.3">
      <c r="A81" s="262" t="s">
        <v>33</v>
      </c>
      <c r="B81" s="263"/>
      <c r="C81" s="263"/>
      <c r="D81" s="263"/>
      <c r="E81" s="263"/>
      <c r="F81" s="263"/>
      <c r="G81" s="131">
        <f>SUM(G37,G80)</f>
        <v>18</v>
      </c>
      <c r="H81" s="132">
        <f>SUM(H37,H80)</f>
        <v>26</v>
      </c>
      <c r="I81" s="133"/>
      <c r="J81" s="131">
        <f>SUM(J37,J80)</f>
        <v>25</v>
      </c>
      <c r="K81" s="132">
        <f>SUM(K37,K80)</f>
        <v>34</v>
      </c>
      <c r="L81" s="133"/>
      <c r="M81" s="131">
        <f>SUM(M37,M80)</f>
        <v>28</v>
      </c>
      <c r="N81" s="132">
        <f>SUM(N37,N80)</f>
        <v>34</v>
      </c>
      <c r="O81" s="133"/>
      <c r="P81" s="131">
        <f>SUM(P37,P80)</f>
        <v>27</v>
      </c>
      <c r="Q81" s="132">
        <f>SUM(Q37,Q80)</f>
        <v>35</v>
      </c>
      <c r="R81" s="133"/>
      <c r="S81" s="131">
        <f>SUM(S37,S80)</f>
        <v>26</v>
      </c>
      <c r="T81" s="132">
        <f>SUM(T37,T80)</f>
        <v>31</v>
      </c>
      <c r="U81" s="133"/>
      <c r="V81" s="131">
        <f>SUM(V37,V80)</f>
        <v>25</v>
      </c>
      <c r="W81" s="132">
        <f>SUM(W37,W80)</f>
        <v>33</v>
      </c>
      <c r="X81" s="133"/>
      <c r="Y81" s="131">
        <f>SUM(Y37,Y80)</f>
        <v>19</v>
      </c>
      <c r="Z81" s="132">
        <f>SUM(Z37,Z80)</f>
        <v>28</v>
      </c>
      <c r="AA81" s="133"/>
      <c r="AB81" s="131">
        <f>SUM(AB37,AB80)</f>
        <v>20</v>
      </c>
      <c r="AC81" s="132">
        <f>SUM(AC37,AC80)</f>
        <v>27</v>
      </c>
      <c r="AD81" s="133"/>
      <c r="AE81" s="131">
        <f>SUM(AE37,AE80)</f>
        <v>9</v>
      </c>
      <c r="AF81" s="132">
        <f>SUM(AF37,AF80)</f>
        <v>24</v>
      </c>
      <c r="AG81" s="133"/>
      <c r="AH81" s="136">
        <f>SUM(AH37,AH80)</f>
        <v>14</v>
      </c>
      <c r="AI81" s="134">
        <f>SUM(AI37,AI80)</f>
        <v>28</v>
      </c>
      <c r="AJ81" s="135"/>
      <c r="AK81" s="137">
        <f>SUM(AK37,AK80)</f>
        <v>3180</v>
      </c>
      <c r="AL81" s="137">
        <f>SUM(AL37,AL80)</f>
        <v>300</v>
      </c>
    </row>
    <row r="83" spans="1:44" ht="12" x14ac:dyDescent="0.2">
      <c r="A83" s="88" t="s">
        <v>265</v>
      </c>
    </row>
    <row r="85" spans="1:44" s="62" customFormat="1" ht="12" x14ac:dyDescent="0.2">
      <c r="A85" s="81" t="s">
        <v>231</v>
      </c>
      <c r="B85" s="81"/>
      <c r="C85" s="82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2"/>
      <c r="AM85" s="1"/>
      <c r="AN85" s="1"/>
      <c r="AO85" s="1"/>
      <c r="AP85" s="1"/>
      <c r="AQ85" s="1"/>
      <c r="AR85" s="1"/>
    </row>
    <row r="86" spans="1:44" s="62" customFormat="1" ht="12" x14ac:dyDescent="0.2">
      <c r="A86" s="81" t="s">
        <v>258</v>
      </c>
      <c r="B86" s="81"/>
      <c r="C86" s="82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2"/>
      <c r="AM86" s="1"/>
      <c r="AN86" s="1"/>
      <c r="AO86" s="1"/>
      <c r="AP86" s="1"/>
      <c r="AQ86" s="1"/>
      <c r="AR86" s="1"/>
    </row>
    <row r="87" spans="1:44" s="62" customFormat="1" ht="12" x14ac:dyDescent="0.2">
      <c r="A87" s="81" t="s">
        <v>259</v>
      </c>
      <c r="B87" s="81"/>
      <c r="C87" s="82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2"/>
      <c r="AM87" s="1"/>
      <c r="AN87" s="1"/>
      <c r="AO87" s="1"/>
      <c r="AP87" s="1"/>
      <c r="AQ87" s="1"/>
      <c r="AR87" s="1"/>
    </row>
    <row r="88" spans="1:44" s="62" customFormat="1" ht="12" x14ac:dyDescent="0.2">
      <c r="A88" s="81" t="s">
        <v>260</v>
      </c>
      <c r="B88" s="81"/>
      <c r="C88" s="82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2"/>
      <c r="AM88" s="1"/>
      <c r="AN88" s="1"/>
      <c r="AO88" s="1"/>
      <c r="AP88" s="1"/>
      <c r="AQ88" s="1"/>
      <c r="AR88" s="1"/>
    </row>
    <row r="89" spans="1:44" s="62" customFormat="1" ht="12" x14ac:dyDescent="0.2">
      <c r="A89" s="81"/>
      <c r="B89" s="81"/>
      <c r="C89" s="82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3"/>
      <c r="AM89" s="1"/>
      <c r="AN89" s="1"/>
      <c r="AO89" s="1"/>
      <c r="AP89" s="1"/>
      <c r="AQ89" s="1"/>
      <c r="AR89" s="1"/>
    </row>
    <row r="90" spans="1:44" s="62" customFormat="1" ht="12" x14ac:dyDescent="0.2">
      <c r="A90" s="84" t="s">
        <v>232</v>
      </c>
      <c r="B90" s="81"/>
      <c r="C90" s="82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3"/>
      <c r="AM90" s="1"/>
      <c r="AN90" s="1"/>
      <c r="AO90" s="1"/>
      <c r="AP90" s="1"/>
      <c r="AQ90" s="1"/>
      <c r="AR90" s="1"/>
    </row>
    <row r="91" spans="1:44" s="62" customFormat="1" ht="12" x14ac:dyDescent="0.2">
      <c r="A91" s="85" t="s">
        <v>233</v>
      </c>
      <c r="B91" s="81"/>
      <c r="C91" s="82"/>
      <c r="G91" s="81" t="s">
        <v>234</v>
      </c>
      <c r="H91" s="85"/>
      <c r="I91" s="81"/>
      <c r="M91" s="81" t="s">
        <v>235</v>
      </c>
      <c r="N91" s="85"/>
      <c r="O91" s="81"/>
      <c r="P91" s="81"/>
      <c r="Q91" s="85"/>
      <c r="R91" s="85"/>
      <c r="T91" s="85" t="s">
        <v>236</v>
      </c>
      <c r="U91" s="81"/>
      <c r="V91" s="85"/>
      <c r="W91" s="81"/>
      <c r="X91" s="83"/>
      <c r="AM91" s="1"/>
      <c r="AN91" s="1"/>
      <c r="AO91" s="1"/>
      <c r="AP91" s="1"/>
      <c r="AQ91" s="1"/>
      <c r="AR91" s="1"/>
    </row>
    <row r="92" spans="1:44" s="62" customFormat="1" ht="12" x14ac:dyDescent="0.2">
      <c r="A92" s="85" t="s">
        <v>237</v>
      </c>
      <c r="B92" s="81"/>
      <c r="C92" s="82"/>
      <c r="G92" s="81" t="s">
        <v>238</v>
      </c>
      <c r="H92" s="85"/>
      <c r="I92" s="81"/>
      <c r="M92" s="81" t="s">
        <v>239</v>
      </c>
      <c r="N92" s="85"/>
      <c r="O92" s="81"/>
      <c r="P92" s="81"/>
      <c r="Q92" s="85"/>
      <c r="R92" s="85"/>
      <c r="T92" s="85" t="s">
        <v>240</v>
      </c>
      <c r="U92" s="81"/>
      <c r="V92" s="85"/>
      <c r="W92" s="81"/>
      <c r="X92" s="83"/>
      <c r="AM92" s="1"/>
      <c r="AN92" s="1"/>
      <c r="AO92" s="1"/>
      <c r="AP92" s="1"/>
      <c r="AQ92" s="1"/>
      <c r="AR92" s="1"/>
    </row>
    <row r="93" spans="1:44" s="62" customFormat="1" ht="12" x14ac:dyDescent="0.2">
      <c r="A93" s="81" t="s">
        <v>241</v>
      </c>
      <c r="B93" s="81"/>
      <c r="C93" s="82"/>
      <c r="G93" s="81" t="s">
        <v>242</v>
      </c>
      <c r="H93" s="81"/>
      <c r="I93" s="81"/>
      <c r="M93" s="81" t="s">
        <v>243</v>
      </c>
      <c r="N93" s="81"/>
      <c r="O93" s="81"/>
      <c r="P93" s="81"/>
      <c r="Q93" s="81"/>
      <c r="R93" s="81"/>
      <c r="T93" s="81" t="s">
        <v>244</v>
      </c>
      <c r="U93" s="81"/>
      <c r="V93" s="81"/>
      <c r="W93" s="81"/>
      <c r="X93" s="82"/>
      <c r="AM93" s="1"/>
      <c r="AN93" s="1"/>
      <c r="AO93" s="1"/>
      <c r="AP93" s="1"/>
      <c r="AQ93" s="1"/>
      <c r="AR93" s="1"/>
    </row>
    <row r="94" spans="1:44" s="62" customFormat="1" ht="12" x14ac:dyDescent="0.2">
      <c r="A94" s="81" t="s">
        <v>245</v>
      </c>
      <c r="B94" s="81"/>
      <c r="C94" s="82"/>
      <c r="G94" s="81"/>
      <c r="H94" s="81"/>
      <c r="I94" s="81"/>
      <c r="M94" s="81" t="s">
        <v>246</v>
      </c>
      <c r="N94" s="81"/>
      <c r="O94" s="81"/>
      <c r="P94" s="81"/>
      <c r="Q94" s="81"/>
      <c r="R94" s="81"/>
      <c r="T94" s="88" t="s">
        <v>261</v>
      </c>
      <c r="U94" s="88"/>
      <c r="V94" s="88"/>
      <c r="W94" s="88"/>
      <c r="X94" s="98"/>
      <c r="AM94" s="1"/>
      <c r="AN94" s="1"/>
      <c r="AO94" s="1"/>
      <c r="AP94" s="1"/>
      <c r="AQ94" s="1"/>
      <c r="AR94" s="1"/>
    </row>
    <row r="95" spans="1:44" s="62" customFormat="1" ht="12" x14ac:dyDescent="0.2">
      <c r="A95" s="81" t="s">
        <v>247</v>
      </c>
      <c r="B95" s="81"/>
      <c r="C95" s="82"/>
      <c r="G95" s="81"/>
      <c r="H95" s="81"/>
      <c r="I95" s="81"/>
      <c r="M95" s="81" t="s">
        <v>248</v>
      </c>
      <c r="N95" s="81"/>
      <c r="O95" s="81"/>
      <c r="P95" s="81"/>
      <c r="Q95" s="81"/>
      <c r="R95" s="81"/>
      <c r="S95" s="81"/>
      <c r="T95" s="99" t="s">
        <v>266</v>
      </c>
      <c r="U95" s="88"/>
      <c r="V95" s="88"/>
      <c r="W95" s="88"/>
      <c r="X95" s="98"/>
      <c r="AM95" s="1"/>
      <c r="AN95" s="1"/>
      <c r="AO95" s="1"/>
      <c r="AP95" s="1"/>
      <c r="AQ95" s="1"/>
      <c r="AR95" s="1"/>
    </row>
    <row r="96" spans="1:44" s="62" customFormat="1" ht="12" x14ac:dyDescent="0.2">
      <c r="A96" s="81" t="s">
        <v>251</v>
      </c>
      <c r="B96" s="81"/>
      <c r="C96" s="82"/>
      <c r="G96" s="81"/>
      <c r="H96" s="81"/>
      <c r="I96" s="81"/>
      <c r="M96" s="81"/>
      <c r="N96" s="81"/>
      <c r="O96" s="81"/>
      <c r="P96" s="81"/>
      <c r="Q96" s="81"/>
      <c r="R96" s="81"/>
      <c r="S96" s="81"/>
      <c r="T96" s="99" t="s">
        <v>267</v>
      </c>
      <c r="U96" s="88"/>
      <c r="V96" s="88"/>
      <c r="W96" s="88"/>
      <c r="X96" s="98"/>
      <c r="AM96" s="1"/>
      <c r="AN96" s="1"/>
      <c r="AO96" s="1"/>
      <c r="AP96" s="1"/>
      <c r="AQ96" s="1"/>
      <c r="AR96" s="1"/>
    </row>
    <row r="97" spans="1:44" s="62" customFormat="1" ht="12" x14ac:dyDescent="0.2">
      <c r="A97" s="81" t="s">
        <v>331</v>
      </c>
      <c r="B97" s="81"/>
      <c r="C97" s="82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2"/>
      <c r="S97" s="81"/>
      <c r="T97" s="98"/>
      <c r="AM97" s="1"/>
      <c r="AN97" s="1"/>
      <c r="AO97" s="1"/>
      <c r="AP97" s="1"/>
      <c r="AQ97" s="1"/>
      <c r="AR97" s="1"/>
    </row>
    <row r="98" spans="1:44" s="62" customFormat="1" ht="12" x14ac:dyDescent="0.2">
      <c r="A98" s="81"/>
      <c r="B98" s="81"/>
      <c r="C98" s="82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98"/>
      <c r="AM98" s="1"/>
      <c r="AN98" s="1"/>
      <c r="AO98" s="1"/>
      <c r="AP98" s="1"/>
      <c r="AQ98" s="1"/>
      <c r="AR98" s="1"/>
    </row>
    <row r="99" spans="1:44" s="62" customFormat="1" ht="12" x14ac:dyDescent="0.2">
      <c r="A99" s="84" t="s">
        <v>249</v>
      </c>
      <c r="B99" s="81"/>
      <c r="C99" s="82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2"/>
      <c r="AM99" s="1"/>
      <c r="AN99" s="1"/>
      <c r="AO99" s="1"/>
      <c r="AP99" s="1"/>
      <c r="AQ99" s="1"/>
      <c r="AR99" s="1"/>
    </row>
    <row r="100" spans="1:44" ht="12" x14ac:dyDescent="0.2">
      <c r="A100" s="81" t="s">
        <v>256</v>
      </c>
      <c r="B100" s="81"/>
      <c r="C100" s="82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2"/>
    </row>
    <row r="101" spans="1:44" ht="12" x14ac:dyDescent="0.2">
      <c r="A101" s="81" t="s">
        <v>252</v>
      </c>
      <c r="B101" s="81"/>
      <c r="C101" s="82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2"/>
    </row>
    <row r="102" spans="1:44" ht="12" x14ac:dyDescent="0.2">
      <c r="A102" s="81" t="s">
        <v>253</v>
      </c>
      <c r="B102" s="81"/>
      <c r="C102" s="82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2"/>
    </row>
    <row r="103" spans="1:44" ht="12" x14ac:dyDescent="0.2">
      <c r="A103" s="81" t="s">
        <v>257</v>
      </c>
      <c r="B103" s="81"/>
      <c r="C103" s="82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2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Q103" s="62"/>
      <c r="AR103" s="62"/>
    </row>
    <row r="104" spans="1:44" ht="12" x14ac:dyDescent="0.2">
      <c r="A104" s="81" t="s">
        <v>250</v>
      </c>
      <c r="B104" s="81"/>
      <c r="C104" s="82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2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Q104" s="62"/>
      <c r="AR104" s="62"/>
    </row>
    <row r="105" spans="1:44" ht="12" x14ac:dyDescent="0.2">
      <c r="A105" s="88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2"/>
      <c r="T105" s="82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Q105" s="62"/>
      <c r="AR105" s="62"/>
    </row>
  </sheetData>
  <sheetProtection algorithmName="SHA-512" hashValue="FHPdOm7fzQBVryio2k605tcBczvh920oFPsUoKw6UoITfcQp022zz/J++AWP3OwRVRY/57iCSkDGTUaLavTnZw==" saltValue="qvJuHsiRjRBGgI/PIrsJpg==" spinCount="100000" sheet="1" objects="1" scenarios="1"/>
  <mergeCells count="60">
    <mergeCell ref="A1:AL1"/>
    <mergeCell ref="A2:AL2"/>
    <mergeCell ref="A3:AL3"/>
    <mergeCell ref="A4:A6"/>
    <mergeCell ref="B4:B6"/>
    <mergeCell ref="C4:C6"/>
    <mergeCell ref="D4:D6"/>
    <mergeCell ref="E4:E6"/>
    <mergeCell ref="F4:F6"/>
    <mergeCell ref="G4:AJ4"/>
    <mergeCell ref="AK4:AL4"/>
    <mergeCell ref="G5:I5"/>
    <mergeCell ref="J5:L5"/>
    <mergeCell ref="M5:O5"/>
    <mergeCell ref="P5:R5"/>
    <mergeCell ref="S5:U5"/>
    <mergeCell ref="AK5:AK6"/>
    <mergeCell ref="AL5:AL6"/>
    <mergeCell ref="A7:F7"/>
    <mergeCell ref="G7:AJ7"/>
    <mergeCell ref="AK7:AL7"/>
    <mergeCell ref="V5:X5"/>
    <mergeCell ref="Y5:AA5"/>
    <mergeCell ref="AB5:AD5"/>
    <mergeCell ref="AE5:AG5"/>
    <mergeCell ref="AH5:AJ5"/>
    <mergeCell ref="A42:AL42"/>
    <mergeCell ref="F39:F41"/>
    <mergeCell ref="G39:AJ39"/>
    <mergeCell ref="AK39:AL39"/>
    <mergeCell ref="G40:I40"/>
    <mergeCell ref="V40:X40"/>
    <mergeCell ref="Y40:AA40"/>
    <mergeCell ref="AE40:AG40"/>
    <mergeCell ref="AH40:AJ40"/>
    <mergeCell ref="AK40:AK41"/>
    <mergeCell ref="AL40:AL41"/>
    <mergeCell ref="A39:A41"/>
    <mergeCell ref="B39:B41"/>
    <mergeCell ref="C39:C41"/>
    <mergeCell ref="D39:D41"/>
    <mergeCell ref="E39:E41"/>
    <mergeCell ref="A34:F34"/>
    <mergeCell ref="G34:AJ34"/>
    <mergeCell ref="AK34:AL34"/>
    <mergeCell ref="A37:F37"/>
    <mergeCell ref="A38:AL38"/>
    <mergeCell ref="A80:F80"/>
    <mergeCell ref="A81:F81"/>
    <mergeCell ref="A54:F54"/>
    <mergeCell ref="A55:AL55"/>
    <mergeCell ref="A64:F64"/>
    <mergeCell ref="A65:AL65"/>
    <mergeCell ref="A74:AL74"/>
    <mergeCell ref="A79:F79"/>
    <mergeCell ref="AB40:AD40"/>
    <mergeCell ref="J40:L40"/>
    <mergeCell ref="M40:O40"/>
    <mergeCell ref="P40:R40"/>
    <mergeCell ref="S40:U40"/>
  </mergeCells>
  <printOptions horizontalCentered="1"/>
  <pageMargins left="0.47244094488188981" right="0.47244094488188981" top="0.27559055118110237" bottom="0.27559055118110237" header="0.11811023622047245" footer="0.11811023622047245"/>
  <pageSetup paperSize="8" scale="6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FFFF00"/>
  </sheetPr>
  <dimension ref="A1:AR107"/>
  <sheetViews>
    <sheetView zoomScaleNormal="100" workbookViewId="0">
      <selection activeCell="A33" sqref="A33:XFD33"/>
    </sheetView>
  </sheetViews>
  <sheetFormatPr defaultColWidth="9.140625" defaultRowHeight="11.25" x14ac:dyDescent="0.25"/>
  <cols>
    <col min="1" max="1" width="44.28515625" style="1" customWidth="1"/>
    <col min="2" max="2" width="13.85546875" style="1" customWidth="1"/>
    <col min="3" max="3" width="15.85546875" style="62" customWidth="1"/>
    <col min="4" max="6" width="4.5703125" style="62" customWidth="1"/>
    <col min="7" max="36" width="3.7109375" style="62" customWidth="1"/>
    <col min="37" max="38" width="5.5703125" style="62" customWidth="1"/>
    <col min="39" max="39" width="4.5703125" style="1" customWidth="1"/>
    <col min="40" max="40" width="12.140625" style="1" customWidth="1"/>
    <col min="41" max="41" width="15.28515625" style="1" customWidth="1"/>
    <col min="42" max="42" width="15" style="1" customWidth="1"/>
    <col min="43" max="16384" width="9.140625" style="1"/>
  </cols>
  <sheetData>
    <row r="1" spans="1:42" ht="12.6" customHeight="1" thickTop="1" thickBot="1" x14ac:dyDescent="0.3">
      <c r="A1" s="316" t="s">
        <v>86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  <c r="AJ1" s="317"/>
      <c r="AK1" s="317"/>
      <c r="AL1" s="318"/>
    </row>
    <row r="2" spans="1:42" ht="12.6" customHeight="1" thickBot="1" x14ac:dyDescent="0.3">
      <c r="A2" s="310" t="s">
        <v>1154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  <c r="AH2" s="311"/>
      <c r="AI2" s="311"/>
      <c r="AJ2" s="311"/>
      <c r="AK2" s="311"/>
      <c r="AL2" s="312"/>
    </row>
    <row r="3" spans="1:42" ht="12.6" customHeight="1" thickBot="1" x14ac:dyDescent="0.3">
      <c r="A3" s="298" t="s">
        <v>28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300"/>
    </row>
    <row r="4" spans="1:42" ht="12.6" customHeight="1" thickBot="1" x14ac:dyDescent="0.3">
      <c r="A4" s="278" t="s">
        <v>215</v>
      </c>
      <c r="B4" s="281" t="s">
        <v>216</v>
      </c>
      <c r="C4" s="284" t="s">
        <v>214</v>
      </c>
      <c r="D4" s="287" t="s">
        <v>211</v>
      </c>
      <c r="E4" s="287" t="s">
        <v>47</v>
      </c>
      <c r="F4" s="272" t="s">
        <v>254</v>
      </c>
      <c r="G4" s="275" t="s">
        <v>0</v>
      </c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7"/>
      <c r="AK4" s="275"/>
      <c r="AL4" s="277"/>
    </row>
    <row r="5" spans="1:42" ht="12.6" customHeight="1" x14ac:dyDescent="0.25">
      <c r="A5" s="279"/>
      <c r="B5" s="282"/>
      <c r="C5" s="285"/>
      <c r="D5" s="288"/>
      <c r="E5" s="288"/>
      <c r="F5" s="273"/>
      <c r="G5" s="307" t="s">
        <v>2</v>
      </c>
      <c r="H5" s="308"/>
      <c r="I5" s="309"/>
      <c r="J5" s="307" t="s">
        <v>3</v>
      </c>
      <c r="K5" s="308"/>
      <c r="L5" s="309"/>
      <c r="M5" s="307" t="s">
        <v>4</v>
      </c>
      <c r="N5" s="308"/>
      <c r="O5" s="309"/>
      <c r="P5" s="307" t="s">
        <v>5</v>
      </c>
      <c r="Q5" s="308"/>
      <c r="R5" s="309"/>
      <c r="S5" s="307" t="s">
        <v>6</v>
      </c>
      <c r="T5" s="308"/>
      <c r="U5" s="309"/>
      <c r="V5" s="307" t="s">
        <v>7</v>
      </c>
      <c r="W5" s="308"/>
      <c r="X5" s="309"/>
      <c r="Y5" s="307" t="s">
        <v>8</v>
      </c>
      <c r="Z5" s="308"/>
      <c r="AA5" s="309"/>
      <c r="AB5" s="307" t="s">
        <v>9</v>
      </c>
      <c r="AC5" s="308"/>
      <c r="AD5" s="309"/>
      <c r="AE5" s="307" t="s">
        <v>10</v>
      </c>
      <c r="AF5" s="308"/>
      <c r="AG5" s="309"/>
      <c r="AH5" s="307" t="s">
        <v>11</v>
      </c>
      <c r="AI5" s="308"/>
      <c r="AJ5" s="309"/>
      <c r="AK5" s="270" t="s">
        <v>220</v>
      </c>
      <c r="AL5" s="270" t="s">
        <v>54</v>
      </c>
      <c r="AN5" s="9"/>
      <c r="AO5" s="9"/>
      <c r="AP5" s="9"/>
    </row>
    <row r="6" spans="1:42" ht="12.6" customHeight="1" thickBot="1" x14ac:dyDescent="0.3">
      <c r="A6" s="280"/>
      <c r="B6" s="283"/>
      <c r="C6" s="286"/>
      <c r="D6" s="289"/>
      <c r="E6" s="289"/>
      <c r="F6" s="274"/>
      <c r="G6" s="171" t="s">
        <v>1</v>
      </c>
      <c r="H6" s="173" t="s">
        <v>12</v>
      </c>
      <c r="I6" s="63" t="s">
        <v>22</v>
      </c>
      <c r="J6" s="171" t="s">
        <v>1</v>
      </c>
      <c r="K6" s="173" t="s">
        <v>12</v>
      </c>
      <c r="L6" s="63" t="s">
        <v>22</v>
      </c>
      <c r="M6" s="171" t="s">
        <v>1</v>
      </c>
      <c r="N6" s="173" t="s">
        <v>12</v>
      </c>
      <c r="O6" s="63" t="s">
        <v>22</v>
      </c>
      <c r="P6" s="171" t="s">
        <v>1</v>
      </c>
      <c r="Q6" s="173" t="s">
        <v>12</v>
      </c>
      <c r="R6" s="63" t="s">
        <v>22</v>
      </c>
      <c r="S6" s="171" t="s">
        <v>1</v>
      </c>
      <c r="T6" s="173" t="s">
        <v>12</v>
      </c>
      <c r="U6" s="63" t="s">
        <v>22</v>
      </c>
      <c r="V6" s="171" t="s">
        <v>1</v>
      </c>
      <c r="W6" s="173" t="s">
        <v>12</v>
      </c>
      <c r="X6" s="63" t="s">
        <v>22</v>
      </c>
      <c r="Y6" s="171" t="s">
        <v>1</v>
      </c>
      <c r="Z6" s="173" t="s">
        <v>12</v>
      </c>
      <c r="AA6" s="63" t="s">
        <v>22</v>
      </c>
      <c r="AB6" s="171" t="s">
        <v>1</v>
      </c>
      <c r="AC6" s="173" t="s">
        <v>12</v>
      </c>
      <c r="AD6" s="63" t="s">
        <v>22</v>
      </c>
      <c r="AE6" s="171" t="s">
        <v>1</v>
      </c>
      <c r="AF6" s="173" t="s">
        <v>12</v>
      </c>
      <c r="AG6" s="63" t="s">
        <v>22</v>
      </c>
      <c r="AH6" s="171" t="s">
        <v>1</v>
      </c>
      <c r="AI6" s="173" t="s">
        <v>12</v>
      </c>
      <c r="AJ6" s="63" t="s">
        <v>22</v>
      </c>
      <c r="AK6" s="271"/>
      <c r="AL6" s="271"/>
      <c r="AN6" s="3"/>
      <c r="AO6" s="3"/>
      <c r="AP6" s="3"/>
    </row>
    <row r="7" spans="1:42" ht="12.6" customHeight="1" thickBot="1" x14ac:dyDescent="0.3">
      <c r="A7" s="301" t="s">
        <v>55</v>
      </c>
      <c r="B7" s="302"/>
      <c r="C7" s="302"/>
      <c r="D7" s="302"/>
      <c r="E7" s="302"/>
      <c r="F7" s="303"/>
      <c r="G7" s="304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6"/>
      <c r="AK7" s="293"/>
      <c r="AL7" s="294"/>
    </row>
    <row r="8" spans="1:42" ht="12.6" customHeight="1" x14ac:dyDescent="0.25">
      <c r="A8" s="151" t="s">
        <v>85</v>
      </c>
      <c r="B8" s="211" t="s">
        <v>738</v>
      </c>
      <c r="C8" s="109" t="s">
        <v>228</v>
      </c>
      <c r="D8" s="95" t="s">
        <v>212</v>
      </c>
      <c r="E8" s="95" t="s">
        <v>37</v>
      </c>
      <c r="F8" s="96">
        <v>60</v>
      </c>
      <c r="G8" s="122">
        <v>2</v>
      </c>
      <c r="H8" s="109">
        <v>8</v>
      </c>
      <c r="I8" s="123" t="s">
        <v>36</v>
      </c>
      <c r="J8" s="122">
        <v>2</v>
      </c>
      <c r="K8" s="109">
        <v>8</v>
      </c>
      <c r="L8" s="123" t="s">
        <v>36</v>
      </c>
      <c r="M8" s="122">
        <v>2</v>
      </c>
      <c r="N8" s="109">
        <v>8</v>
      </c>
      <c r="O8" s="123" t="s">
        <v>36</v>
      </c>
      <c r="P8" s="122">
        <v>2</v>
      </c>
      <c r="Q8" s="109">
        <v>8</v>
      </c>
      <c r="R8" s="123" t="s">
        <v>36</v>
      </c>
      <c r="S8" s="122">
        <v>2</v>
      </c>
      <c r="T8" s="109">
        <v>8</v>
      </c>
      <c r="U8" s="123" t="s">
        <v>36</v>
      </c>
      <c r="V8" s="122">
        <v>2</v>
      </c>
      <c r="W8" s="109">
        <v>8</v>
      </c>
      <c r="X8" s="123" t="s">
        <v>36</v>
      </c>
      <c r="Y8" s="122">
        <v>2</v>
      </c>
      <c r="Z8" s="109">
        <v>8</v>
      </c>
      <c r="AA8" s="123" t="s">
        <v>36</v>
      </c>
      <c r="AB8" s="122">
        <v>2</v>
      </c>
      <c r="AC8" s="109">
        <v>8</v>
      </c>
      <c r="AD8" s="123" t="s">
        <v>36</v>
      </c>
      <c r="AE8" s="15"/>
      <c r="AF8" s="16"/>
      <c r="AG8" s="17"/>
      <c r="AH8" s="18"/>
      <c r="AI8" s="19"/>
      <c r="AJ8" s="20"/>
      <c r="AK8" s="89">
        <f t="shared" ref="AK8:AK34" si="0">SUM(G8,J8,M8,P8,S8,V8,Y8,AB8,AE8,AH8)*15</f>
        <v>240</v>
      </c>
      <c r="AL8" s="105">
        <f t="shared" ref="AL8:AL34" si="1">SUM(H8,K8,N8,Q8,T8,W8,Z8,AC8,AF8,AI8)</f>
        <v>64</v>
      </c>
      <c r="AN8" s="10"/>
      <c r="AO8" s="10"/>
      <c r="AP8" s="10"/>
    </row>
    <row r="9" spans="1:42" ht="12.6" customHeight="1" x14ac:dyDescent="0.25">
      <c r="A9" s="148" t="s">
        <v>199</v>
      </c>
      <c r="B9" s="212" t="s">
        <v>943</v>
      </c>
      <c r="C9" s="55" t="s">
        <v>739</v>
      </c>
      <c r="D9" s="49"/>
      <c r="E9" s="49"/>
      <c r="F9" s="50"/>
      <c r="G9" s="53"/>
      <c r="H9" s="55"/>
      <c r="I9" s="54"/>
      <c r="J9" s="53"/>
      <c r="K9" s="55"/>
      <c r="L9" s="54"/>
      <c r="M9" s="53"/>
      <c r="N9" s="55"/>
      <c r="O9" s="54"/>
      <c r="P9" s="53"/>
      <c r="Q9" s="55"/>
      <c r="R9" s="54"/>
      <c r="S9" s="53"/>
      <c r="T9" s="55"/>
      <c r="U9" s="54"/>
      <c r="V9" s="53"/>
      <c r="W9" s="55"/>
      <c r="X9" s="54"/>
      <c r="Y9" s="53"/>
      <c r="Z9" s="55"/>
      <c r="AA9" s="54"/>
      <c r="AB9" s="53">
        <v>0</v>
      </c>
      <c r="AC9" s="55">
        <v>2</v>
      </c>
      <c r="AD9" s="54" t="s">
        <v>60</v>
      </c>
      <c r="AE9" s="23"/>
      <c r="AF9" s="24"/>
      <c r="AG9" s="25"/>
      <c r="AH9" s="26"/>
      <c r="AI9" s="27"/>
      <c r="AJ9" s="28"/>
      <c r="AK9" s="90">
        <f t="shared" si="0"/>
        <v>0</v>
      </c>
      <c r="AL9" s="107">
        <f t="shared" si="1"/>
        <v>2</v>
      </c>
    </row>
    <row r="10" spans="1:42" ht="12.6" customHeight="1" x14ac:dyDescent="0.25">
      <c r="A10" s="148" t="s">
        <v>942</v>
      </c>
      <c r="B10" s="212" t="s">
        <v>941</v>
      </c>
      <c r="C10" s="55"/>
      <c r="D10" s="49" t="s">
        <v>212</v>
      </c>
      <c r="E10" s="49" t="s">
        <v>37</v>
      </c>
      <c r="F10" s="50">
        <v>60</v>
      </c>
      <c r="G10" s="53">
        <v>1</v>
      </c>
      <c r="H10" s="55">
        <v>2</v>
      </c>
      <c r="I10" s="54" t="s">
        <v>36</v>
      </c>
      <c r="J10" s="53">
        <v>1</v>
      </c>
      <c r="K10" s="55">
        <v>2</v>
      </c>
      <c r="L10" s="54" t="s">
        <v>36</v>
      </c>
      <c r="M10" s="53">
        <v>1</v>
      </c>
      <c r="N10" s="55">
        <v>2</v>
      </c>
      <c r="O10" s="54" t="s">
        <v>36</v>
      </c>
      <c r="P10" s="53">
        <v>1</v>
      </c>
      <c r="Q10" s="55">
        <v>2</v>
      </c>
      <c r="R10" s="54" t="s">
        <v>36</v>
      </c>
      <c r="S10" s="53">
        <v>1</v>
      </c>
      <c r="T10" s="55">
        <v>2</v>
      </c>
      <c r="U10" s="54" t="s">
        <v>36</v>
      </c>
      <c r="V10" s="53">
        <v>1</v>
      </c>
      <c r="W10" s="55">
        <v>2</v>
      </c>
      <c r="X10" s="54" t="s">
        <v>36</v>
      </c>
      <c r="Y10" s="53"/>
      <c r="Z10" s="55"/>
      <c r="AA10" s="54"/>
      <c r="AB10" s="53"/>
      <c r="AC10" s="55"/>
      <c r="AD10" s="54"/>
      <c r="AE10" s="53"/>
      <c r="AF10" s="24"/>
      <c r="AG10" s="25"/>
      <c r="AH10" s="26"/>
      <c r="AI10" s="27"/>
      <c r="AJ10" s="28"/>
      <c r="AK10" s="90">
        <f t="shared" si="0"/>
        <v>90</v>
      </c>
      <c r="AL10" s="107">
        <f t="shared" si="1"/>
        <v>12</v>
      </c>
    </row>
    <row r="11" spans="1:42" ht="12.6" customHeight="1" x14ac:dyDescent="0.25">
      <c r="A11" s="148" t="s">
        <v>940</v>
      </c>
      <c r="B11" s="212" t="s">
        <v>939</v>
      </c>
      <c r="C11" s="55" t="s">
        <v>228</v>
      </c>
      <c r="D11" s="49" t="s">
        <v>212</v>
      </c>
      <c r="E11" s="49" t="s">
        <v>37</v>
      </c>
      <c r="F11" s="50">
        <v>60</v>
      </c>
      <c r="G11" s="53"/>
      <c r="H11" s="55"/>
      <c r="I11" s="54"/>
      <c r="J11" s="53"/>
      <c r="K11" s="55"/>
      <c r="L11" s="54"/>
      <c r="M11" s="53"/>
      <c r="N11" s="55"/>
      <c r="O11" s="54"/>
      <c r="P11" s="53"/>
      <c r="Q11" s="55"/>
      <c r="R11" s="54"/>
      <c r="S11" s="53"/>
      <c r="T11" s="55"/>
      <c r="U11" s="54"/>
      <c r="V11" s="53"/>
      <c r="W11" s="55"/>
      <c r="X11" s="54"/>
      <c r="Y11" s="53">
        <v>1</v>
      </c>
      <c r="Z11" s="55">
        <v>2</v>
      </c>
      <c r="AA11" s="54" t="s">
        <v>37</v>
      </c>
      <c r="AB11" s="53">
        <v>1</v>
      </c>
      <c r="AC11" s="55">
        <v>2</v>
      </c>
      <c r="AD11" s="54" t="s">
        <v>37</v>
      </c>
      <c r="AE11" s="53"/>
      <c r="AF11" s="24"/>
      <c r="AG11" s="25"/>
      <c r="AH11" s="26"/>
      <c r="AI11" s="27"/>
      <c r="AJ11" s="28"/>
      <c r="AK11" s="90">
        <f t="shared" si="0"/>
        <v>30</v>
      </c>
      <c r="AL11" s="107">
        <f t="shared" si="1"/>
        <v>4</v>
      </c>
    </row>
    <row r="12" spans="1:42" ht="12.6" customHeight="1" x14ac:dyDescent="0.25">
      <c r="A12" s="106" t="s">
        <v>132</v>
      </c>
      <c r="B12" s="241" t="s">
        <v>717</v>
      </c>
      <c r="C12" s="161" t="s">
        <v>228</v>
      </c>
      <c r="D12" s="243" t="s">
        <v>213</v>
      </c>
      <c r="E12" s="243" t="s">
        <v>37</v>
      </c>
      <c r="F12" s="249">
        <v>60</v>
      </c>
      <c r="G12" s="250">
        <v>2</v>
      </c>
      <c r="H12" s="242">
        <v>1</v>
      </c>
      <c r="I12" s="251" t="s">
        <v>37</v>
      </c>
      <c r="J12" s="250">
        <v>2</v>
      </c>
      <c r="K12" s="242">
        <v>1</v>
      </c>
      <c r="L12" s="251" t="s">
        <v>37</v>
      </c>
      <c r="M12" s="250">
        <v>2</v>
      </c>
      <c r="N12" s="242">
        <v>1</v>
      </c>
      <c r="O12" s="251" t="s">
        <v>37</v>
      </c>
      <c r="P12" s="250">
        <v>2</v>
      </c>
      <c r="Q12" s="242">
        <v>1</v>
      </c>
      <c r="R12" s="251" t="s">
        <v>37</v>
      </c>
      <c r="S12" s="250">
        <v>2</v>
      </c>
      <c r="T12" s="242">
        <v>1</v>
      </c>
      <c r="U12" s="251" t="s">
        <v>37</v>
      </c>
      <c r="V12" s="250">
        <v>2</v>
      </c>
      <c r="W12" s="242">
        <v>1</v>
      </c>
      <c r="X12" s="251" t="s">
        <v>37</v>
      </c>
      <c r="Y12" s="250">
        <v>2</v>
      </c>
      <c r="Z12" s="242">
        <v>1</v>
      </c>
      <c r="AA12" s="251" t="s">
        <v>37</v>
      </c>
      <c r="AB12" s="250">
        <v>2</v>
      </c>
      <c r="AC12" s="242">
        <v>1</v>
      </c>
      <c r="AD12" s="251" t="s">
        <v>37</v>
      </c>
      <c r="AE12" s="23"/>
      <c r="AF12" s="24"/>
      <c r="AG12" s="25"/>
      <c r="AH12" s="26"/>
      <c r="AI12" s="27"/>
      <c r="AJ12" s="28"/>
      <c r="AK12" s="90">
        <f t="shared" si="0"/>
        <v>240</v>
      </c>
      <c r="AL12" s="107">
        <f t="shared" si="1"/>
        <v>8</v>
      </c>
    </row>
    <row r="13" spans="1:42" ht="12.6" customHeight="1" x14ac:dyDescent="0.25">
      <c r="A13" s="106" t="s">
        <v>133</v>
      </c>
      <c r="B13" s="212" t="s">
        <v>718</v>
      </c>
      <c r="C13" s="24" t="s">
        <v>228</v>
      </c>
      <c r="D13" s="42" t="s">
        <v>213</v>
      </c>
      <c r="E13" s="42" t="s">
        <v>37</v>
      </c>
      <c r="F13" s="43">
        <v>60</v>
      </c>
      <c r="G13" s="23"/>
      <c r="H13" s="24"/>
      <c r="I13" s="25"/>
      <c r="J13" s="23"/>
      <c r="K13" s="24"/>
      <c r="L13" s="25"/>
      <c r="M13" s="23"/>
      <c r="N13" s="24"/>
      <c r="O13" s="25"/>
      <c r="P13" s="23"/>
      <c r="Q13" s="24"/>
      <c r="R13" s="25"/>
      <c r="S13" s="23">
        <v>2</v>
      </c>
      <c r="T13" s="24">
        <v>1</v>
      </c>
      <c r="U13" s="25" t="s">
        <v>37</v>
      </c>
      <c r="V13" s="23">
        <v>2</v>
      </c>
      <c r="W13" s="24">
        <v>1</v>
      </c>
      <c r="X13" s="25" t="s">
        <v>37</v>
      </c>
      <c r="Y13" s="23">
        <v>2</v>
      </c>
      <c r="Z13" s="24">
        <v>1</v>
      </c>
      <c r="AA13" s="25" t="s">
        <v>37</v>
      </c>
      <c r="AB13" s="23">
        <v>2</v>
      </c>
      <c r="AC13" s="24">
        <v>1</v>
      </c>
      <c r="AD13" s="25" t="s">
        <v>37</v>
      </c>
      <c r="AE13" s="23"/>
      <c r="AF13" s="24"/>
      <c r="AG13" s="25"/>
      <c r="AH13" s="26"/>
      <c r="AI13" s="27"/>
      <c r="AJ13" s="28"/>
      <c r="AK13" s="90">
        <f t="shared" si="0"/>
        <v>120</v>
      </c>
      <c r="AL13" s="107">
        <f t="shared" si="1"/>
        <v>4</v>
      </c>
    </row>
    <row r="14" spans="1:42" ht="12.6" customHeight="1" x14ac:dyDescent="0.25">
      <c r="A14" s="106" t="s">
        <v>134</v>
      </c>
      <c r="B14" s="212" t="s">
        <v>719</v>
      </c>
      <c r="C14" s="24" t="s">
        <v>228</v>
      </c>
      <c r="D14" s="42" t="s">
        <v>213</v>
      </c>
      <c r="E14" s="42" t="s">
        <v>37</v>
      </c>
      <c r="F14" s="43">
        <v>60</v>
      </c>
      <c r="G14" s="23"/>
      <c r="H14" s="24"/>
      <c r="I14" s="25"/>
      <c r="J14" s="23"/>
      <c r="K14" s="24"/>
      <c r="L14" s="25"/>
      <c r="M14" s="23"/>
      <c r="N14" s="24"/>
      <c r="O14" s="25"/>
      <c r="P14" s="23"/>
      <c r="Q14" s="24"/>
      <c r="R14" s="25"/>
      <c r="S14" s="23">
        <v>1</v>
      </c>
      <c r="T14" s="24">
        <v>1</v>
      </c>
      <c r="U14" s="25" t="s">
        <v>37</v>
      </c>
      <c r="V14" s="23">
        <v>1</v>
      </c>
      <c r="W14" s="24">
        <v>1</v>
      </c>
      <c r="X14" s="25" t="s">
        <v>37</v>
      </c>
      <c r="Y14" s="23">
        <v>1</v>
      </c>
      <c r="Z14" s="24">
        <v>1</v>
      </c>
      <c r="AA14" s="25" t="s">
        <v>37</v>
      </c>
      <c r="AB14" s="23">
        <v>1</v>
      </c>
      <c r="AC14" s="24">
        <v>1</v>
      </c>
      <c r="AD14" s="25" t="s">
        <v>37</v>
      </c>
      <c r="AE14" s="23"/>
      <c r="AF14" s="24"/>
      <c r="AG14" s="25"/>
      <c r="AH14" s="26"/>
      <c r="AI14" s="27"/>
      <c r="AJ14" s="28"/>
      <c r="AK14" s="90">
        <f t="shared" si="0"/>
        <v>60</v>
      </c>
      <c r="AL14" s="107">
        <f t="shared" si="1"/>
        <v>4</v>
      </c>
    </row>
    <row r="15" spans="1:42" ht="12.6" customHeight="1" x14ac:dyDescent="0.25">
      <c r="A15" s="106" t="s">
        <v>135</v>
      </c>
      <c r="B15" s="212" t="s">
        <v>720</v>
      </c>
      <c r="C15" s="24" t="s">
        <v>228</v>
      </c>
      <c r="D15" s="42" t="s">
        <v>213</v>
      </c>
      <c r="E15" s="42" t="s">
        <v>37</v>
      </c>
      <c r="F15" s="43">
        <v>60</v>
      </c>
      <c r="G15" s="23">
        <v>2</v>
      </c>
      <c r="H15" s="55">
        <v>2</v>
      </c>
      <c r="I15" s="54" t="s">
        <v>37</v>
      </c>
      <c r="J15" s="53">
        <v>2</v>
      </c>
      <c r="K15" s="55">
        <v>2</v>
      </c>
      <c r="L15" s="54" t="s">
        <v>37</v>
      </c>
      <c r="M15" s="23">
        <v>2</v>
      </c>
      <c r="N15" s="24">
        <v>2</v>
      </c>
      <c r="O15" s="25" t="s">
        <v>37</v>
      </c>
      <c r="P15" s="23">
        <v>2</v>
      </c>
      <c r="Q15" s="24">
        <v>2</v>
      </c>
      <c r="R15" s="25" t="s">
        <v>37</v>
      </c>
      <c r="S15" s="23"/>
      <c r="T15" s="24"/>
      <c r="U15" s="25"/>
      <c r="V15" s="23"/>
      <c r="W15" s="24"/>
      <c r="X15" s="25"/>
      <c r="Y15" s="23"/>
      <c r="Z15" s="24"/>
      <c r="AA15" s="25"/>
      <c r="AB15" s="23"/>
      <c r="AC15" s="24"/>
      <c r="AD15" s="25"/>
      <c r="AE15" s="23"/>
      <c r="AF15" s="24"/>
      <c r="AG15" s="25"/>
      <c r="AH15" s="26"/>
      <c r="AI15" s="27"/>
      <c r="AJ15" s="28"/>
      <c r="AK15" s="90">
        <f t="shared" si="0"/>
        <v>120</v>
      </c>
      <c r="AL15" s="107">
        <f t="shared" si="1"/>
        <v>8</v>
      </c>
    </row>
    <row r="16" spans="1:42" ht="12.6" customHeight="1" x14ac:dyDescent="0.25">
      <c r="A16" s="148" t="s">
        <v>1051</v>
      </c>
      <c r="B16" s="212" t="s">
        <v>1137</v>
      </c>
      <c r="C16" s="55" t="s">
        <v>228</v>
      </c>
      <c r="D16" s="49" t="s">
        <v>213</v>
      </c>
      <c r="E16" s="49" t="s">
        <v>37</v>
      </c>
      <c r="F16" s="50">
        <v>60</v>
      </c>
      <c r="G16" s="53"/>
      <c r="H16" s="55"/>
      <c r="I16" s="54"/>
      <c r="J16" s="53"/>
      <c r="K16" s="55"/>
      <c r="L16" s="54"/>
      <c r="M16" s="53"/>
      <c r="N16" s="55"/>
      <c r="O16" s="54"/>
      <c r="P16" s="53"/>
      <c r="Q16" s="55"/>
      <c r="R16" s="54"/>
      <c r="S16" s="53"/>
      <c r="T16" s="55"/>
      <c r="U16" s="54"/>
      <c r="V16" s="53"/>
      <c r="W16" s="55"/>
      <c r="X16" s="54"/>
      <c r="Y16" s="53">
        <v>1</v>
      </c>
      <c r="Z16" s="55">
        <v>1</v>
      </c>
      <c r="AA16" s="54" t="s">
        <v>37</v>
      </c>
      <c r="AB16" s="53">
        <v>1</v>
      </c>
      <c r="AC16" s="55">
        <v>1</v>
      </c>
      <c r="AD16" s="54" t="s">
        <v>37</v>
      </c>
      <c r="AE16" s="23"/>
      <c r="AF16" s="24"/>
      <c r="AG16" s="25"/>
      <c r="AH16" s="26"/>
      <c r="AI16" s="27"/>
      <c r="AJ16" s="28"/>
      <c r="AK16" s="90">
        <f t="shared" si="0"/>
        <v>30</v>
      </c>
      <c r="AL16" s="107">
        <f t="shared" si="1"/>
        <v>2</v>
      </c>
    </row>
    <row r="17" spans="1:38" ht="12.6" customHeight="1" x14ac:dyDescent="0.25">
      <c r="A17" s="106" t="s">
        <v>136</v>
      </c>
      <c r="B17" s="212" t="s">
        <v>721</v>
      </c>
      <c r="C17" s="24" t="s">
        <v>228</v>
      </c>
      <c r="D17" s="42" t="s">
        <v>213</v>
      </c>
      <c r="E17" s="42" t="s">
        <v>37</v>
      </c>
      <c r="F17" s="43">
        <v>60</v>
      </c>
      <c r="G17" s="23"/>
      <c r="H17" s="55"/>
      <c r="I17" s="54"/>
      <c r="J17" s="53"/>
      <c r="K17" s="55"/>
      <c r="L17" s="54"/>
      <c r="M17" s="23"/>
      <c r="N17" s="24"/>
      <c r="O17" s="25"/>
      <c r="P17" s="23"/>
      <c r="Q17" s="24"/>
      <c r="R17" s="25"/>
      <c r="S17" s="53">
        <v>2</v>
      </c>
      <c r="T17" s="55">
        <v>2</v>
      </c>
      <c r="U17" s="54" t="s">
        <v>37</v>
      </c>
      <c r="V17" s="53">
        <v>2</v>
      </c>
      <c r="W17" s="55">
        <v>2</v>
      </c>
      <c r="X17" s="54" t="s">
        <v>37</v>
      </c>
      <c r="Y17" s="23"/>
      <c r="Z17" s="24"/>
      <c r="AA17" s="25"/>
      <c r="AB17" s="23"/>
      <c r="AC17" s="24"/>
      <c r="AD17" s="25"/>
      <c r="AE17" s="23"/>
      <c r="AF17" s="24"/>
      <c r="AG17" s="25"/>
      <c r="AH17" s="26"/>
      <c r="AI17" s="27"/>
      <c r="AJ17" s="28"/>
      <c r="AK17" s="90">
        <f t="shared" si="0"/>
        <v>60</v>
      </c>
      <c r="AL17" s="107">
        <f t="shared" si="1"/>
        <v>4</v>
      </c>
    </row>
    <row r="18" spans="1:38" ht="12.6" customHeight="1" x14ac:dyDescent="0.25">
      <c r="A18" s="106" t="s">
        <v>137</v>
      </c>
      <c r="B18" s="212" t="s">
        <v>728</v>
      </c>
      <c r="C18" s="55" t="s">
        <v>228</v>
      </c>
      <c r="D18" s="49" t="s">
        <v>213</v>
      </c>
      <c r="E18" s="49" t="s">
        <v>217</v>
      </c>
      <c r="F18" s="50">
        <v>60</v>
      </c>
      <c r="G18" s="53">
        <v>1</v>
      </c>
      <c r="H18" s="55">
        <v>2</v>
      </c>
      <c r="I18" s="54" t="s">
        <v>37</v>
      </c>
      <c r="J18" s="53">
        <v>1</v>
      </c>
      <c r="K18" s="55">
        <v>2</v>
      </c>
      <c r="L18" s="54" t="s">
        <v>37</v>
      </c>
      <c r="M18" s="53">
        <v>1</v>
      </c>
      <c r="N18" s="55">
        <v>2</v>
      </c>
      <c r="O18" s="54" t="s">
        <v>37</v>
      </c>
      <c r="P18" s="53">
        <v>1</v>
      </c>
      <c r="Q18" s="55">
        <v>2</v>
      </c>
      <c r="R18" s="54" t="s">
        <v>37</v>
      </c>
      <c r="S18" s="23"/>
      <c r="T18" s="24"/>
      <c r="U18" s="25"/>
      <c r="V18" s="23"/>
      <c r="W18" s="24"/>
      <c r="X18" s="25"/>
      <c r="Y18" s="23"/>
      <c r="Z18" s="24"/>
      <c r="AA18" s="25"/>
      <c r="AB18" s="23"/>
      <c r="AC18" s="24"/>
      <c r="AD18" s="25"/>
      <c r="AE18" s="23"/>
      <c r="AF18" s="24"/>
      <c r="AG18" s="25"/>
      <c r="AH18" s="26"/>
      <c r="AI18" s="27"/>
      <c r="AJ18" s="28"/>
      <c r="AK18" s="90">
        <f t="shared" si="0"/>
        <v>60</v>
      </c>
      <c r="AL18" s="107">
        <f t="shared" si="1"/>
        <v>8</v>
      </c>
    </row>
    <row r="19" spans="1:38" ht="12.6" customHeight="1" thickBot="1" x14ac:dyDescent="0.3">
      <c r="A19" s="152" t="s">
        <v>43</v>
      </c>
      <c r="B19" s="234" t="s">
        <v>753</v>
      </c>
      <c r="C19" s="57" t="s">
        <v>228</v>
      </c>
      <c r="D19" s="51" t="s">
        <v>212</v>
      </c>
      <c r="E19" s="51" t="s">
        <v>37</v>
      </c>
      <c r="F19" s="52">
        <v>60</v>
      </c>
      <c r="G19" s="56">
        <v>0.5</v>
      </c>
      <c r="H19" s="57">
        <v>1</v>
      </c>
      <c r="I19" s="58" t="s">
        <v>37</v>
      </c>
      <c r="J19" s="56">
        <v>0.5</v>
      </c>
      <c r="K19" s="57">
        <v>1</v>
      </c>
      <c r="L19" s="32" t="s">
        <v>36</v>
      </c>
      <c r="M19" s="56"/>
      <c r="N19" s="57"/>
      <c r="O19" s="58"/>
      <c r="P19" s="56"/>
      <c r="Q19" s="57"/>
      <c r="R19" s="58"/>
      <c r="S19" s="56"/>
      <c r="T19" s="57"/>
      <c r="U19" s="58"/>
      <c r="V19" s="56"/>
      <c r="W19" s="57"/>
      <c r="X19" s="58"/>
      <c r="Y19" s="56"/>
      <c r="Z19" s="57"/>
      <c r="AA19" s="58"/>
      <c r="AB19" s="56"/>
      <c r="AC19" s="31"/>
      <c r="AD19" s="32"/>
      <c r="AE19" s="30"/>
      <c r="AF19" s="31"/>
      <c r="AG19" s="32"/>
      <c r="AH19" s="33"/>
      <c r="AI19" s="34"/>
      <c r="AJ19" s="35"/>
      <c r="AK19" s="91">
        <f t="shared" si="0"/>
        <v>15</v>
      </c>
      <c r="AL19" s="108">
        <f t="shared" si="1"/>
        <v>2</v>
      </c>
    </row>
    <row r="20" spans="1:38" ht="12.6" customHeight="1" x14ac:dyDescent="0.25">
      <c r="A20" s="151" t="s">
        <v>139</v>
      </c>
      <c r="B20" s="211" t="s">
        <v>731</v>
      </c>
      <c r="C20" s="109" t="s">
        <v>228</v>
      </c>
      <c r="D20" s="95" t="s">
        <v>213</v>
      </c>
      <c r="E20" s="95" t="s">
        <v>217</v>
      </c>
      <c r="F20" s="96">
        <v>45</v>
      </c>
      <c r="G20" s="122">
        <v>1</v>
      </c>
      <c r="H20" s="109">
        <v>1</v>
      </c>
      <c r="I20" s="123" t="s">
        <v>36</v>
      </c>
      <c r="J20" s="122">
        <v>1</v>
      </c>
      <c r="K20" s="109">
        <v>1</v>
      </c>
      <c r="L20" s="123" t="s">
        <v>36</v>
      </c>
      <c r="M20" s="122">
        <v>1</v>
      </c>
      <c r="N20" s="109">
        <v>1</v>
      </c>
      <c r="O20" s="123" t="s">
        <v>36</v>
      </c>
      <c r="P20" s="122">
        <v>1</v>
      </c>
      <c r="Q20" s="109">
        <v>1</v>
      </c>
      <c r="R20" s="123" t="s">
        <v>36</v>
      </c>
      <c r="S20" s="122">
        <v>1</v>
      </c>
      <c r="T20" s="109">
        <v>1</v>
      </c>
      <c r="U20" s="123" t="s">
        <v>36</v>
      </c>
      <c r="V20" s="122">
        <v>1</v>
      </c>
      <c r="W20" s="109">
        <v>1</v>
      </c>
      <c r="X20" s="123" t="s">
        <v>37</v>
      </c>
      <c r="Y20" s="122"/>
      <c r="Z20" s="109"/>
      <c r="AA20" s="123"/>
      <c r="AB20" s="122"/>
      <c r="AC20" s="109"/>
      <c r="AD20" s="123"/>
      <c r="AE20" s="122"/>
      <c r="AF20" s="109"/>
      <c r="AG20" s="123"/>
      <c r="AH20" s="18"/>
      <c r="AI20" s="19"/>
      <c r="AJ20" s="20"/>
      <c r="AK20" s="89">
        <f t="shared" si="0"/>
        <v>90</v>
      </c>
      <c r="AL20" s="105">
        <f t="shared" si="1"/>
        <v>6</v>
      </c>
    </row>
    <row r="21" spans="1:38" ht="12.6" customHeight="1" x14ac:dyDescent="0.25">
      <c r="A21" s="148" t="s">
        <v>197</v>
      </c>
      <c r="B21" s="212" t="s">
        <v>732</v>
      </c>
      <c r="C21" s="55" t="s">
        <v>737</v>
      </c>
      <c r="D21" s="49"/>
      <c r="E21" s="49"/>
      <c r="F21" s="50"/>
      <c r="G21" s="53"/>
      <c r="H21" s="55"/>
      <c r="I21" s="54"/>
      <c r="J21" s="53"/>
      <c r="K21" s="55"/>
      <c r="L21" s="54"/>
      <c r="M21" s="53"/>
      <c r="N21" s="55"/>
      <c r="O21" s="54"/>
      <c r="P21" s="53"/>
      <c r="Q21" s="55"/>
      <c r="R21" s="54"/>
      <c r="S21" s="53"/>
      <c r="T21" s="55"/>
      <c r="U21" s="54"/>
      <c r="V21" s="53">
        <v>0</v>
      </c>
      <c r="W21" s="55">
        <v>1</v>
      </c>
      <c r="X21" s="54" t="s">
        <v>41</v>
      </c>
      <c r="Y21" s="53"/>
      <c r="Z21" s="55"/>
      <c r="AA21" s="54"/>
      <c r="AB21" s="53"/>
      <c r="AC21" s="55"/>
      <c r="AD21" s="54"/>
      <c r="AE21" s="53"/>
      <c r="AF21" s="55"/>
      <c r="AG21" s="54"/>
      <c r="AH21" s="26"/>
      <c r="AI21" s="27"/>
      <c r="AJ21" s="28"/>
      <c r="AK21" s="90">
        <f t="shared" si="0"/>
        <v>0</v>
      </c>
      <c r="AL21" s="107">
        <f t="shared" si="1"/>
        <v>1</v>
      </c>
    </row>
    <row r="22" spans="1:38" ht="12.6" customHeight="1" x14ac:dyDescent="0.25">
      <c r="A22" s="148" t="s">
        <v>140</v>
      </c>
      <c r="B22" s="212" t="s">
        <v>734</v>
      </c>
      <c r="C22" s="55" t="s">
        <v>228</v>
      </c>
      <c r="D22" s="49" t="s">
        <v>213</v>
      </c>
      <c r="E22" s="49" t="s">
        <v>217</v>
      </c>
      <c r="F22" s="50">
        <v>45</v>
      </c>
      <c r="G22" s="53">
        <v>2</v>
      </c>
      <c r="H22" s="55">
        <v>2</v>
      </c>
      <c r="I22" s="54" t="s">
        <v>36</v>
      </c>
      <c r="J22" s="53">
        <v>2</v>
      </c>
      <c r="K22" s="55">
        <v>2</v>
      </c>
      <c r="L22" s="54" t="s">
        <v>36</v>
      </c>
      <c r="M22" s="53">
        <v>2</v>
      </c>
      <c r="N22" s="55">
        <v>2</v>
      </c>
      <c r="O22" s="54" t="s">
        <v>36</v>
      </c>
      <c r="P22" s="53">
        <v>2</v>
      </c>
      <c r="Q22" s="55">
        <v>2</v>
      </c>
      <c r="R22" s="54" t="s">
        <v>36</v>
      </c>
      <c r="S22" s="53">
        <v>2</v>
      </c>
      <c r="T22" s="55">
        <v>2</v>
      </c>
      <c r="U22" s="54" t="s">
        <v>36</v>
      </c>
      <c r="V22" s="53">
        <v>2</v>
      </c>
      <c r="W22" s="55">
        <v>2</v>
      </c>
      <c r="X22" s="54" t="s">
        <v>37</v>
      </c>
      <c r="Y22" s="53"/>
      <c r="Z22" s="55"/>
      <c r="AA22" s="54"/>
      <c r="AB22" s="53"/>
      <c r="AC22" s="55"/>
      <c r="AD22" s="54"/>
      <c r="AE22" s="53"/>
      <c r="AF22" s="55"/>
      <c r="AG22" s="54"/>
      <c r="AH22" s="26"/>
      <c r="AI22" s="27"/>
      <c r="AJ22" s="28"/>
      <c r="AK22" s="90">
        <f t="shared" si="0"/>
        <v>180</v>
      </c>
      <c r="AL22" s="107">
        <f t="shared" si="1"/>
        <v>12</v>
      </c>
    </row>
    <row r="23" spans="1:38" ht="12.6" customHeight="1" x14ac:dyDescent="0.25">
      <c r="A23" s="148" t="s">
        <v>174</v>
      </c>
      <c r="B23" s="212" t="s">
        <v>733</v>
      </c>
      <c r="C23" s="55" t="s">
        <v>736</v>
      </c>
      <c r="D23" s="49"/>
      <c r="E23" s="49"/>
      <c r="F23" s="50"/>
      <c r="G23" s="53"/>
      <c r="H23" s="55"/>
      <c r="I23" s="54"/>
      <c r="J23" s="53"/>
      <c r="K23" s="55"/>
      <c r="L23" s="54"/>
      <c r="M23" s="53"/>
      <c r="N23" s="55"/>
      <c r="O23" s="54"/>
      <c r="P23" s="53"/>
      <c r="Q23" s="55"/>
      <c r="R23" s="54"/>
      <c r="S23" s="53"/>
      <c r="T23" s="55"/>
      <c r="U23" s="54"/>
      <c r="V23" s="53">
        <v>0</v>
      </c>
      <c r="W23" s="55">
        <v>1</v>
      </c>
      <c r="X23" s="54" t="s">
        <v>41</v>
      </c>
      <c r="Y23" s="53"/>
      <c r="Z23" s="55"/>
      <c r="AA23" s="54"/>
      <c r="AB23" s="53"/>
      <c r="AC23" s="55"/>
      <c r="AD23" s="54"/>
      <c r="AE23" s="53"/>
      <c r="AF23" s="55"/>
      <c r="AG23" s="54"/>
      <c r="AH23" s="26"/>
      <c r="AI23" s="27"/>
      <c r="AJ23" s="28"/>
      <c r="AK23" s="90">
        <f t="shared" si="0"/>
        <v>0</v>
      </c>
      <c r="AL23" s="107">
        <f t="shared" si="1"/>
        <v>1</v>
      </c>
    </row>
    <row r="24" spans="1:38" ht="12.6" customHeight="1" x14ac:dyDescent="0.25">
      <c r="A24" s="148" t="s">
        <v>42</v>
      </c>
      <c r="B24" s="212" t="s">
        <v>279</v>
      </c>
      <c r="C24" s="55" t="s">
        <v>735</v>
      </c>
      <c r="D24" s="49" t="s">
        <v>213</v>
      </c>
      <c r="E24" s="49" t="s">
        <v>217</v>
      </c>
      <c r="F24" s="50">
        <v>45</v>
      </c>
      <c r="G24" s="53"/>
      <c r="H24" s="55"/>
      <c r="I24" s="54"/>
      <c r="J24" s="53"/>
      <c r="K24" s="55"/>
      <c r="L24" s="54"/>
      <c r="M24" s="53"/>
      <c r="N24" s="55"/>
      <c r="O24" s="54"/>
      <c r="P24" s="53"/>
      <c r="Q24" s="55"/>
      <c r="R24" s="54"/>
      <c r="S24" s="53"/>
      <c r="T24" s="55"/>
      <c r="U24" s="54"/>
      <c r="V24" s="53"/>
      <c r="W24" s="55"/>
      <c r="X24" s="54"/>
      <c r="Y24" s="53">
        <v>2</v>
      </c>
      <c r="Z24" s="55">
        <v>2</v>
      </c>
      <c r="AA24" s="54" t="s">
        <v>37</v>
      </c>
      <c r="AB24" s="53">
        <v>2</v>
      </c>
      <c r="AC24" s="55">
        <v>2</v>
      </c>
      <c r="AD24" s="54" t="s">
        <v>37</v>
      </c>
      <c r="AE24" s="53"/>
      <c r="AF24" s="55"/>
      <c r="AG24" s="54"/>
      <c r="AH24" s="26"/>
      <c r="AI24" s="27"/>
      <c r="AJ24" s="28"/>
      <c r="AK24" s="90">
        <f t="shared" si="0"/>
        <v>60</v>
      </c>
      <c r="AL24" s="107">
        <f t="shared" si="1"/>
        <v>4</v>
      </c>
    </row>
    <row r="25" spans="1:38" ht="12.6" customHeight="1" x14ac:dyDescent="0.25">
      <c r="A25" s="106" t="s">
        <v>193</v>
      </c>
      <c r="B25" s="212" t="s">
        <v>722</v>
      </c>
      <c r="C25" s="24" t="s">
        <v>228</v>
      </c>
      <c r="D25" s="42" t="s">
        <v>213</v>
      </c>
      <c r="E25" s="42" t="s">
        <v>217</v>
      </c>
      <c r="F25" s="43">
        <v>45</v>
      </c>
      <c r="G25" s="23">
        <v>2</v>
      </c>
      <c r="H25" s="55">
        <v>2</v>
      </c>
      <c r="I25" s="54" t="s">
        <v>36</v>
      </c>
      <c r="J25" s="53">
        <v>2</v>
      </c>
      <c r="K25" s="55">
        <v>2</v>
      </c>
      <c r="L25" s="54" t="s">
        <v>36</v>
      </c>
      <c r="M25" s="23">
        <v>2</v>
      </c>
      <c r="N25" s="24">
        <v>2</v>
      </c>
      <c r="O25" s="25" t="s">
        <v>36</v>
      </c>
      <c r="P25" s="23">
        <v>2</v>
      </c>
      <c r="Q25" s="24">
        <v>2</v>
      </c>
      <c r="R25" s="25" t="s">
        <v>37</v>
      </c>
      <c r="S25" s="23"/>
      <c r="T25" s="24"/>
      <c r="U25" s="25"/>
      <c r="V25" s="23"/>
      <c r="W25" s="24"/>
      <c r="X25" s="25"/>
      <c r="Y25" s="23"/>
      <c r="Z25" s="24"/>
      <c r="AA25" s="25"/>
      <c r="AB25" s="23"/>
      <c r="AC25" s="24"/>
      <c r="AD25" s="25"/>
      <c r="AE25" s="23"/>
      <c r="AF25" s="24"/>
      <c r="AG25" s="25"/>
      <c r="AH25" s="26"/>
      <c r="AI25" s="27"/>
      <c r="AJ25" s="28"/>
      <c r="AK25" s="90">
        <f t="shared" si="0"/>
        <v>120</v>
      </c>
      <c r="AL25" s="107">
        <f t="shared" si="1"/>
        <v>8</v>
      </c>
    </row>
    <row r="26" spans="1:38" ht="12.6" customHeight="1" x14ac:dyDescent="0.25">
      <c r="A26" s="106" t="s">
        <v>194</v>
      </c>
      <c r="B26" s="212" t="s">
        <v>723</v>
      </c>
      <c r="C26" s="55" t="s">
        <v>724</v>
      </c>
      <c r="D26" s="42"/>
      <c r="E26" s="42"/>
      <c r="F26" s="43"/>
      <c r="G26" s="23"/>
      <c r="H26" s="24"/>
      <c r="I26" s="25"/>
      <c r="J26" s="23"/>
      <c r="K26" s="24"/>
      <c r="L26" s="25"/>
      <c r="M26" s="23"/>
      <c r="N26" s="24"/>
      <c r="O26" s="25"/>
      <c r="P26" s="53">
        <v>0</v>
      </c>
      <c r="Q26" s="55">
        <v>1</v>
      </c>
      <c r="R26" s="54" t="s">
        <v>41</v>
      </c>
      <c r="S26" s="23"/>
      <c r="T26" s="24"/>
      <c r="U26" s="25"/>
      <c r="V26" s="23"/>
      <c r="W26" s="24"/>
      <c r="X26" s="25"/>
      <c r="Y26" s="23"/>
      <c r="Z26" s="24"/>
      <c r="AA26" s="25"/>
      <c r="AB26" s="23"/>
      <c r="AC26" s="24"/>
      <c r="AD26" s="25"/>
      <c r="AE26" s="23"/>
      <c r="AF26" s="24"/>
      <c r="AG26" s="25"/>
      <c r="AH26" s="26"/>
      <c r="AI26" s="27"/>
      <c r="AJ26" s="28"/>
      <c r="AK26" s="90">
        <f t="shared" si="0"/>
        <v>0</v>
      </c>
      <c r="AL26" s="107">
        <f t="shared" si="1"/>
        <v>1</v>
      </c>
    </row>
    <row r="27" spans="1:38" ht="12.6" customHeight="1" x14ac:dyDescent="0.25">
      <c r="A27" s="106" t="s">
        <v>195</v>
      </c>
      <c r="B27" s="212" t="s">
        <v>726</v>
      </c>
      <c r="C27" s="55" t="s">
        <v>228</v>
      </c>
      <c r="D27" s="42" t="s">
        <v>213</v>
      </c>
      <c r="E27" s="42" t="s">
        <v>218</v>
      </c>
      <c r="F27" s="43">
        <v>45</v>
      </c>
      <c r="G27" s="53">
        <v>2</v>
      </c>
      <c r="H27" s="55">
        <v>2</v>
      </c>
      <c r="I27" s="54" t="s">
        <v>36</v>
      </c>
      <c r="J27" s="53">
        <v>2</v>
      </c>
      <c r="K27" s="55">
        <v>2</v>
      </c>
      <c r="L27" s="54" t="s">
        <v>36</v>
      </c>
      <c r="M27" s="53">
        <v>2</v>
      </c>
      <c r="N27" s="55">
        <v>2</v>
      </c>
      <c r="O27" s="54" t="s">
        <v>36</v>
      </c>
      <c r="P27" s="53">
        <v>2</v>
      </c>
      <c r="Q27" s="55">
        <v>2</v>
      </c>
      <c r="R27" s="54" t="s">
        <v>36</v>
      </c>
      <c r="S27" s="53">
        <v>1</v>
      </c>
      <c r="T27" s="55">
        <v>1</v>
      </c>
      <c r="U27" s="54" t="s">
        <v>36</v>
      </c>
      <c r="V27" s="53">
        <v>1</v>
      </c>
      <c r="W27" s="55">
        <v>1</v>
      </c>
      <c r="X27" s="54" t="s">
        <v>37</v>
      </c>
      <c r="Y27" s="23"/>
      <c r="Z27" s="24"/>
      <c r="AA27" s="25"/>
      <c r="AB27" s="23"/>
      <c r="AC27" s="24"/>
      <c r="AD27" s="25"/>
      <c r="AE27" s="23"/>
      <c r="AF27" s="24"/>
      <c r="AG27" s="25"/>
      <c r="AH27" s="26"/>
      <c r="AI27" s="27"/>
      <c r="AJ27" s="28"/>
      <c r="AK27" s="90">
        <f t="shared" si="0"/>
        <v>150</v>
      </c>
      <c r="AL27" s="107">
        <f t="shared" si="1"/>
        <v>10</v>
      </c>
    </row>
    <row r="28" spans="1:38" ht="12.6" customHeight="1" x14ac:dyDescent="0.25">
      <c r="A28" s="106" t="s">
        <v>196</v>
      </c>
      <c r="B28" s="212" t="s">
        <v>727</v>
      </c>
      <c r="C28" s="55" t="s">
        <v>730</v>
      </c>
      <c r="D28" s="42"/>
      <c r="E28" s="42"/>
      <c r="F28" s="43"/>
      <c r="G28" s="23"/>
      <c r="H28" s="24"/>
      <c r="I28" s="25"/>
      <c r="J28" s="23"/>
      <c r="K28" s="24"/>
      <c r="L28" s="25"/>
      <c r="M28" s="23"/>
      <c r="N28" s="24"/>
      <c r="O28" s="25"/>
      <c r="P28" s="23"/>
      <c r="Q28" s="24"/>
      <c r="R28" s="25"/>
      <c r="S28" s="23"/>
      <c r="T28" s="24"/>
      <c r="U28" s="25"/>
      <c r="V28" s="53">
        <v>0</v>
      </c>
      <c r="W28" s="55">
        <v>1</v>
      </c>
      <c r="X28" s="54" t="s">
        <v>41</v>
      </c>
      <c r="Y28" s="23"/>
      <c r="Z28" s="24"/>
      <c r="AA28" s="25"/>
      <c r="AB28" s="23"/>
      <c r="AC28" s="24"/>
      <c r="AD28" s="25"/>
      <c r="AE28" s="23"/>
      <c r="AF28" s="24"/>
      <c r="AG28" s="25"/>
      <c r="AH28" s="26"/>
      <c r="AI28" s="27"/>
      <c r="AJ28" s="28"/>
      <c r="AK28" s="90">
        <f t="shared" si="0"/>
        <v>0</v>
      </c>
      <c r="AL28" s="107">
        <f t="shared" si="1"/>
        <v>1</v>
      </c>
    </row>
    <row r="29" spans="1:38" ht="12.6" customHeight="1" x14ac:dyDescent="0.25">
      <c r="A29" s="148" t="s">
        <v>20</v>
      </c>
      <c r="B29" s="212" t="s">
        <v>333</v>
      </c>
      <c r="C29" s="55"/>
      <c r="D29" s="49" t="s">
        <v>213</v>
      </c>
      <c r="E29" s="49" t="s">
        <v>218</v>
      </c>
      <c r="F29" s="50">
        <v>45</v>
      </c>
      <c r="G29" s="53">
        <v>2</v>
      </c>
      <c r="H29" s="55">
        <v>2</v>
      </c>
      <c r="I29" s="54" t="s">
        <v>36</v>
      </c>
      <c r="J29" s="53">
        <v>2</v>
      </c>
      <c r="K29" s="55">
        <v>2</v>
      </c>
      <c r="L29" s="54" t="s">
        <v>36</v>
      </c>
      <c r="M29" s="53">
        <v>2</v>
      </c>
      <c r="N29" s="55">
        <v>2</v>
      </c>
      <c r="O29" s="54" t="s">
        <v>36</v>
      </c>
      <c r="P29" s="53">
        <v>2</v>
      </c>
      <c r="Q29" s="55">
        <v>2</v>
      </c>
      <c r="R29" s="54" t="s">
        <v>36</v>
      </c>
      <c r="S29" s="53">
        <v>2</v>
      </c>
      <c r="T29" s="55">
        <v>2</v>
      </c>
      <c r="U29" s="54" t="s">
        <v>36</v>
      </c>
      <c r="V29" s="53">
        <v>2</v>
      </c>
      <c r="W29" s="55">
        <v>2</v>
      </c>
      <c r="X29" s="54" t="s">
        <v>36</v>
      </c>
      <c r="Y29" s="53"/>
      <c r="Z29" s="55"/>
      <c r="AA29" s="54"/>
      <c r="AB29" s="53"/>
      <c r="AC29" s="55"/>
      <c r="AD29" s="54"/>
      <c r="AE29" s="53"/>
      <c r="AF29" s="55"/>
      <c r="AG29" s="54"/>
      <c r="AH29" s="26"/>
      <c r="AI29" s="27"/>
      <c r="AJ29" s="28"/>
      <c r="AK29" s="90">
        <f t="shared" si="0"/>
        <v>180</v>
      </c>
      <c r="AL29" s="107">
        <f t="shared" si="1"/>
        <v>12</v>
      </c>
    </row>
    <row r="30" spans="1:38" ht="12.6" customHeight="1" x14ac:dyDescent="0.25">
      <c r="A30" s="148" t="s">
        <v>31</v>
      </c>
      <c r="B30" s="212" t="s">
        <v>334</v>
      </c>
      <c r="C30" s="55"/>
      <c r="D30" s="49" t="s">
        <v>213</v>
      </c>
      <c r="E30" s="49" t="s">
        <v>218</v>
      </c>
      <c r="F30" s="50">
        <v>45</v>
      </c>
      <c r="G30" s="53"/>
      <c r="H30" s="55"/>
      <c r="I30" s="54"/>
      <c r="J30" s="53"/>
      <c r="K30" s="55"/>
      <c r="L30" s="54"/>
      <c r="M30" s="53"/>
      <c r="N30" s="55"/>
      <c r="O30" s="54"/>
      <c r="P30" s="53"/>
      <c r="Q30" s="55"/>
      <c r="R30" s="54"/>
      <c r="S30" s="53"/>
      <c r="T30" s="55"/>
      <c r="U30" s="54"/>
      <c r="V30" s="53">
        <v>1</v>
      </c>
      <c r="W30" s="55">
        <v>2</v>
      </c>
      <c r="X30" s="54" t="s">
        <v>36</v>
      </c>
      <c r="Y30" s="53"/>
      <c r="Z30" s="55"/>
      <c r="AA30" s="54"/>
      <c r="AB30" s="53"/>
      <c r="AC30" s="55"/>
      <c r="AD30" s="54"/>
      <c r="AE30" s="53"/>
      <c r="AF30" s="55"/>
      <c r="AG30" s="54"/>
      <c r="AH30" s="26"/>
      <c r="AI30" s="27"/>
      <c r="AJ30" s="28"/>
      <c r="AK30" s="90">
        <f t="shared" si="0"/>
        <v>15</v>
      </c>
      <c r="AL30" s="107">
        <f t="shared" si="1"/>
        <v>2</v>
      </c>
    </row>
    <row r="31" spans="1:38" ht="12.6" customHeight="1" x14ac:dyDescent="0.25">
      <c r="A31" s="148" t="s">
        <v>32</v>
      </c>
      <c r="B31" s="212" t="s">
        <v>281</v>
      </c>
      <c r="C31" s="55" t="s">
        <v>228</v>
      </c>
      <c r="D31" s="49" t="s">
        <v>213</v>
      </c>
      <c r="E31" s="49" t="s">
        <v>218</v>
      </c>
      <c r="F31" s="50">
        <v>45</v>
      </c>
      <c r="G31" s="23">
        <v>1</v>
      </c>
      <c r="H31" s="24">
        <v>2</v>
      </c>
      <c r="I31" s="25" t="s">
        <v>37</v>
      </c>
      <c r="J31" s="23">
        <v>1</v>
      </c>
      <c r="K31" s="24">
        <v>2</v>
      </c>
      <c r="L31" s="25" t="s">
        <v>37</v>
      </c>
      <c r="M31" s="23"/>
      <c r="N31" s="24"/>
      <c r="O31" s="25"/>
      <c r="P31" s="23"/>
      <c r="Q31" s="24"/>
      <c r="R31" s="25"/>
      <c r="S31" s="23"/>
      <c r="T31" s="24"/>
      <c r="U31" s="25"/>
      <c r="V31" s="23"/>
      <c r="W31" s="24"/>
      <c r="X31" s="25"/>
      <c r="Y31" s="23"/>
      <c r="Z31" s="24"/>
      <c r="AA31" s="25"/>
      <c r="AB31" s="23"/>
      <c r="AC31" s="24"/>
      <c r="AD31" s="25"/>
      <c r="AE31" s="23"/>
      <c r="AF31" s="24"/>
      <c r="AG31" s="25"/>
      <c r="AH31" s="26"/>
      <c r="AI31" s="27"/>
      <c r="AJ31" s="28"/>
      <c r="AK31" s="90">
        <f t="shared" si="0"/>
        <v>30</v>
      </c>
      <c r="AL31" s="107">
        <f t="shared" si="1"/>
        <v>4</v>
      </c>
    </row>
    <row r="32" spans="1:38" ht="12.6" customHeight="1" x14ac:dyDescent="0.25">
      <c r="A32" s="148" t="s">
        <v>141</v>
      </c>
      <c r="B32" s="212" t="s">
        <v>725</v>
      </c>
      <c r="C32" s="55" t="s">
        <v>228</v>
      </c>
      <c r="D32" s="49" t="s">
        <v>213</v>
      </c>
      <c r="E32" s="49" t="s">
        <v>218</v>
      </c>
      <c r="F32" s="50">
        <v>45</v>
      </c>
      <c r="G32" s="23"/>
      <c r="H32" s="24"/>
      <c r="I32" s="25"/>
      <c r="J32" s="23"/>
      <c r="K32" s="24"/>
      <c r="L32" s="25"/>
      <c r="M32" s="23">
        <v>1</v>
      </c>
      <c r="N32" s="24">
        <v>1</v>
      </c>
      <c r="O32" s="25" t="s">
        <v>36</v>
      </c>
      <c r="P32" s="23">
        <v>1</v>
      </c>
      <c r="Q32" s="24">
        <v>1</v>
      </c>
      <c r="R32" s="25" t="s">
        <v>36</v>
      </c>
      <c r="S32" s="23"/>
      <c r="T32" s="24"/>
      <c r="U32" s="25"/>
      <c r="V32" s="23"/>
      <c r="W32" s="24"/>
      <c r="X32" s="25"/>
      <c r="Y32" s="23"/>
      <c r="Z32" s="24"/>
      <c r="AA32" s="25"/>
      <c r="AB32" s="23"/>
      <c r="AC32" s="24"/>
      <c r="AD32" s="25"/>
      <c r="AE32" s="23"/>
      <c r="AF32" s="24"/>
      <c r="AG32" s="25"/>
      <c r="AH32" s="26"/>
      <c r="AI32" s="27"/>
      <c r="AJ32" s="28"/>
      <c r="AK32" s="90">
        <f t="shared" si="0"/>
        <v>30</v>
      </c>
      <c r="AL32" s="107">
        <f t="shared" si="1"/>
        <v>2</v>
      </c>
    </row>
    <row r="33" spans="1:42" s="218" customFormat="1" ht="12.6" customHeight="1" x14ac:dyDescent="0.2">
      <c r="A33" s="147" t="s">
        <v>21</v>
      </c>
      <c r="B33" s="212" t="s">
        <v>1166</v>
      </c>
      <c r="C33" s="55"/>
      <c r="D33" s="49" t="s">
        <v>213</v>
      </c>
      <c r="E33" s="49" t="s">
        <v>218</v>
      </c>
      <c r="F33" s="50">
        <v>45</v>
      </c>
      <c r="G33" s="53"/>
      <c r="H33" s="55"/>
      <c r="I33" s="54"/>
      <c r="J33" s="53"/>
      <c r="K33" s="55"/>
      <c r="L33" s="54"/>
      <c r="M33" s="53">
        <v>1</v>
      </c>
      <c r="N33" s="55">
        <v>1</v>
      </c>
      <c r="O33" s="54" t="s">
        <v>36</v>
      </c>
      <c r="P33" s="53"/>
      <c r="Q33" s="55"/>
      <c r="R33" s="54"/>
      <c r="S33" s="53"/>
      <c r="T33" s="55"/>
      <c r="U33" s="54"/>
      <c r="V33" s="53"/>
      <c r="W33" s="55"/>
      <c r="X33" s="54"/>
      <c r="Y33" s="53"/>
      <c r="Z33" s="55"/>
      <c r="AA33" s="54"/>
      <c r="AB33" s="53"/>
      <c r="AC33" s="55"/>
      <c r="AD33" s="54"/>
      <c r="AE33" s="53"/>
      <c r="AF33" s="55"/>
      <c r="AG33" s="54"/>
      <c r="AH33" s="53"/>
      <c r="AI33" s="55"/>
      <c r="AJ33" s="54"/>
      <c r="AK33" s="216">
        <f t="shared" si="0"/>
        <v>15</v>
      </c>
      <c r="AL33" s="217">
        <f t="shared" si="1"/>
        <v>1</v>
      </c>
    </row>
    <row r="34" spans="1:42" ht="12.6" customHeight="1" thickBot="1" x14ac:dyDescent="0.25">
      <c r="A34" s="153" t="s">
        <v>56</v>
      </c>
      <c r="B34" s="248" t="s">
        <v>336</v>
      </c>
      <c r="C34" s="80" t="s">
        <v>228</v>
      </c>
      <c r="D34" s="87" t="s">
        <v>213</v>
      </c>
      <c r="E34" s="87" t="s">
        <v>218</v>
      </c>
      <c r="F34" s="154">
        <v>45</v>
      </c>
      <c r="G34" s="155"/>
      <c r="H34" s="80"/>
      <c r="I34" s="156"/>
      <c r="J34" s="155"/>
      <c r="K34" s="80"/>
      <c r="L34" s="156"/>
      <c r="M34" s="155"/>
      <c r="N34" s="80"/>
      <c r="O34" s="156"/>
      <c r="P34" s="155"/>
      <c r="Q34" s="80"/>
      <c r="R34" s="156"/>
      <c r="S34" s="155">
        <v>1</v>
      </c>
      <c r="T34" s="80">
        <v>1</v>
      </c>
      <c r="U34" s="156" t="s">
        <v>37</v>
      </c>
      <c r="V34" s="155">
        <v>1</v>
      </c>
      <c r="W34" s="80">
        <v>1</v>
      </c>
      <c r="X34" s="156" t="s">
        <v>37</v>
      </c>
      <c r="Y34" s="155"/>
      <c r="Z34" s="80"/>
      <c r="AA34" s="156"/>
      <c r="AB34" s="155"/>
      <c r="AC34" s="80"/>
      <c r="AD34" s="156"/>
      <c r="AE34" s="155"/>
      <c r="AF34" s="80"/>
      <c r="AG34" s="156"/>
      <c r="AH34" s="157"/>
      <c r="AI34" s="158"/>
      <c r="AJ34" s="159"/>
      <c r="AK34" s="160">
        <f t="shared" si="0"/>
        <v>30</v>
      </c>
      <c r="AL34" s="170">
        <f t="shared" si="1"/>
        <v>2</v>
      </c>
    </row>
    <row r="35" spans="1:42" ht="12.6" customHeight="1" thickBot="1" x14ac:dyDescent="0.3">
      <c r="A35" s="259" t="s">
        <v>35</v>
      </c>
      <c r="B35" s="260"/>
      <c r="C35" s="260"/>
      <c r="D35" s="260"/>
      <c r="E35" s="260"/>
      <c r="F35" s="261"/>
      <c r="G35" s="290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1"/>
      <c r="S35" s="291"/>
      <c r="T35" s="291"/>
      <c r="U35" s="291"/>
      <c r="V35" s="291"/>
      <c r="W35" s="291"/>
      <c r="X35" s="291"/>
      <c r="Y35" s="291"/>
      <c r="Z35" s="291"/>
      <c r="AA35" s="291"/>
      <c r="AB35" s="291"/>
      <c r="AC35" s="291"/>
      <c r="AD35" s="291"/>
      <c r="AE35" s="291"/>
      <c r="AF35" s="291"/>
      <c r="AG35" s="291"/>
      <c r="AH35" s="291"/>
      <c r="AI35" s="291"/>
      <c r="AJ35" s="292"/>
      <c r="AK35" s="293"/>
      <c r="AL35" s="294"/>
    </row>
    <row r="36" spans="1:42" ht="12.6" customHeight="1" thickBot="1" x14ac:dyDescent="0.3">
      <c r="A36" s="112" t="s">
        <v>255</v>
      </c>
      <c r="B36" s="86" t="s">
        <v>262</v>
      </c>
      <c r="C36" s="172"/>
      <c r="D36" s="174"/>
      <c r="E36" s="174"/>
      <c r="F36" s="175"/>
      <c r="G36" s="13"/>
      <c r="H36" s="172"/>
      <c r="I36" s="12"/>
      <c r="J36" s="13"/>
      <c r="K36" s="172"/>
      <c r="L36" s="12"/>
      <c r="M36" s="229"/>
      <c r="N36" s="226"/>
      <c r="O36" s="230"/>
      <c r="P36" s="229"/>
      <c r="Q36" s="226"/>
      <c r="R36" s="230"/>
      <c r="S36" s="229"/>
      <c r="T36" s="226">
        <v>2</v>
      </c>
      <c r="U36" s="230"/>
      <c r="V36" s="229"/>
      <c r="W36" s="226"/>
      <c r="X36" s="230"/>
      <c r="Y36" s="229"/>
      <c r="Z36" s="226">
        <v>4</v>
      </c>
      <c r="AA36" s="230"/>
      <c r="AB36" s="229"/>
      <c r="AC36" s="226">
        <v>2</v>
      </c>
      <c r="AD36" s="230"/>
      <c r="AE36" s="229"/>
      <c r="AF36" s="226">
        <v>9</v>
      </c>
      <c r="AG36" s="230"/>
      <c r="AH36" s="72"/>
      <c r="AI36" s="71"/>
      <c r="AJ36" s="11"/>
      <c r="AK36" s="92"/>
      <c r="AL36" s="232">
        <f>SUM(H36,K36,N36,Q36,T36,W36,Z36,AC36,AF36,AI36)</f>
        <v>17</v>
      </c>
    </row>
    <row r="37" spans="1:42" ht="12.6" customHeight="1" thickBot="1" x14ac:dyDescent="0.3">
      <c r="A37" s="113" t="s">
        <v>19</v>
      </c>
      <c r="B37" s="231" t="s">
        <v>335</v>
      </c>
      <c r="C37" s="60"/>
      <c r="D37" s="46"/>
      <c r="E37" s="47" t="s">
        <v>219</v>
      </c>
      <c r="F37" s="48"/>
      <c r="G37" s="59"/>
      <c r="H37" s="60"/>
      <c r="I37" s="61"/>
      <c r="J37" s="59"/>
      <c r="K37" s="60"/>
      <c r="L37" s="61"/>
      <c r="M37" s="59"/>
      <c r="N37" s="60"/>
      <c r="O37" s="61"/>
      <c r="P37" s="59"/>
      <c r="Q37" s="60"/>
      <c r="R37" s="61"/>
      <c r="S37" s="59"/>
      <c r="T37" s="60"/>
      <c r="U37" s="61"/>
      <c r="V37" s="59"/>
      <c r="W37" s="60"/>
      <c r="X37" s="61"/>
      <c r="Y37" s="59"/>
      <c r="Z37" s="60"/>
      <c r="AA37" s="61"/>
      <c r="AB37" s="59"/>
      <c r="AC37" s="2"/>
      <c r="AD37" s="36"/>
      <c r="AE37" s="8">
        <v>0</v>
      </c>
      <c r="AF37" s="2">
        <v>2</v>
      </c>
      <c r="AG37" s="36" t="s">
        <v>37</v>
      </c>
      <c r="AH37" s="37">
        <v>0</v>
      </c>
      <c r="AI37" s="38">
        <v>2</v>
      </c>
      <c r="AJ37" s="39" t="s">
        <v>37</v>
      </c>
      <c r="AK37" s="94">
        <f>SUM(G37,J37,M37,P37,S37,V37,Y37,AB37,AE37,AH37)*15</f>
        <v>0</v>
      </c>
      <c r="AL37" s="114">
        <f>SUM(H37,K37,N37,Q37,T37,W37,Z37,AC37,AF37,AI37)</f>
        <v>4</v>
      </c>
    </row>
    <row r="38" spans="1:42" ht="12.6" customHeight="1" thickBot="1" x14ac:dyDescent="0.3">
      <c r="A38" s="295" t="s">
        <v>282</v>
      </c>
      <c r="B38" s="296"/>
      <c r="C38" s="296"/>
      <c r="D38" s="296"/>
      <c r="E38" s="296"/>
      <c r="F38" s="297"/>
      <c r="G38" s="129">
        <f>SUM(G8:G34,G36,G37)</f>
        <v>18.5</v>
      </c>
      <c r="H38" s="124">
        <f>SUM(H8:H34,H36,H37)</f>
        <v>27</v>
      </c>
      <c r="I38" s="130"/>
      <c r="J38" s="129">
        <f>SUM(J8:J34,J36,J37)</f>
        <v>18.5</v>
      </c>
      <c r="K38" s="124">
        <f>SUM(K8:K34,K36,K37)</f>
        <v>27</v>
      </c>
      <c r="L38" s="130"/>
      <c r="M38" s="129">
        <f>SUM(M8:M34,M36,M37)</f>
        <v>19</v>
      </c>
      <c r="N38" s="124">
        <f>SUM(N8:N34,N36,N37)</f>
        <v>26</v>
      </c>
      <c r="O38" s="130"/>
      <c r="P38" s="129">
        <f>SUM(P8:P34,P36,P37)</f>
        <v>18</v>
      </c>
      <c r="Q38" s="124">
        <f>SUM(Q8:Q34,Q36,Q37)</f>
        <v>26</v>
      </c>
      <c r="R38" s="130"/>
      <c r="S38" s="129">
        <f>SUM(S8:S34,S36,S37)</f>
        <v>17</v>
      </c>
      <c r="T38" s="124">
        <f>SUM(T8:T34,T36,T37)</f>
        <v>24</v>
      </c>
      <c r="U38" s="130"/>
      <c r="V38" s="129">
        <f>SUM(V8:V34,V36,V37)</f>
        <v>18</v>
      </c>
      <c r="W38" s="124">
        <f>SUM(W8:W34,W36,W37)</f>
        <v>27</v>
      </c>
      <c r="X38" s="130"/>
      <c r="Y38" s="129">
        <f>SUM(Y8:Y34,Y36,Y37)</f>
        <v>11</v>
      </c>
      <c r="Z38" s="124">
        <f>SUM(Z8:Z34,Z36,Z37)</f>
        <v>20</v>
      </c>
      <c r="AA38" s="130"/>
      <c r="AB38" s="129">
        <f>SUM(AB8:AB34,AB36,AB37)</f>
        <v>11</v>
      </c>
      <c r="AC38" s="124">
        <f>SUM(AC8:AC34,AC36,AC37)</f>
        <v>20</v>
      </c>
      <c r="AD38" s="130"/>
      <c r="AE38" s="129">
        <f>SUM(AE8:AE34,AE36,AE37)</f>
        <v>0</v>
      </c>
      <c r="AF38" s="124">
        <f>SUM(AF8:AF34,AF36,AF37)</f>
        <v>11</v>
      </c>
      <c r="AG38" s="130"/>
      <c r="AH38" s="139">
        <f>SUM(AH8:AH34,AH36,AH37)</f>
        <v>0</v>
      </c>
      <c r="AI38" s="140">
        <f>SUM(AI8:AI34,AI36,AI37)</f>
        <v>2</v>
      </c>
      <c r="AJ38" s="39"/>
      <c r="AK38" s="125">
        <f>SUM(AK8:AK34,AK36,AK37)</f>
        <v>1965</v>
      </c>
      <c r="AL38" s="126">
        <f>SUM(AL8:AL34,AL36,AL37)</f>
        <v>210</v>
      </c>
    </row>
    <row r="39" spans="1:42" ht="12.6" customHeight="1" thickBot="1" x14ac:dyDescent="0.3">
      <c r="A39" s="298" t="s">
        <v>23</v>
      </c>
      <c r="B39" s="299"/>
      <c r="C39" s="299"/>
      <c r="D39" s="299"/>
      <c r="E39" s="299"/>
      <c r="F39" s="299"/>
      <c r="G39" s="299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299"/>
      <c r="X39" s="299"/>
      <c r="Y39" s="299"/>
      <c r="Z39" s="299"/>
      <c r="AA39" s="299"/>
      <c r="AB39" s="299"/>
      <c r="AC39" s="299"/>
      <c r="AD39" s="299"/>
      <c r="AE39" s="299"/>
      <c r="AF39" s="299"/>
      <c r="AG39" s="299"/>
      <c r="AH39" s="299"/>
      <c r="AI39" s="299"/>
      <c r="AJ39" s="299"/>
      <c r="AK39" s="299"/>
      <c r="AL39" s="300"/>
    </row>
    <row r="40" spans="1:42" ht="12.6" customHeight="1" thickBot="1" x14ac:dyDescent="0.3">
      <c r="A40" s="278" t="s">
        <v>215</v>
      </c>
      <c r="B40" s="281" t="s">
        <v>216</v>
      </c>
      <c r="C40" s="284" t="s">
        <v>214</v>
      </c>
      <c r="D40" s="287" t="s">
        <v>211</v>
      </c>
      <c r="E40" s="287" t="s">
        <v>47</v>
      </c>
      <c r="F40" s="272" t="s">
        <v>210</v>
      </c>
      <c r="G40" s="275" t="s">
        <v>0</v>
      </c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6"/>
      <c r="S40" s="276"/>
      <c r="T40" s="276"/>
      <c r="U40" s="276"/>
      <c r="V40" s="276"/>
      <c r="W40" s="276"/>
      <c r="X40" s="276"/>
      <c r="Y40" s="276"/>
      <c r="Z40" s="276"/>
      <c r="AA40" s="276"/>
      <c r="AB40" s="276"/>
      <c r="AC40" s="276"/>
      <c r="AD40" s="276"/>
      <c r="AE40" s="276"/>
      <c r="AF40" s="276"/>
      <c r="AG40" s="276"/>
      <c r="AH40" s="276"/>
      <c r="AI40" s="276"/>
      <c r="AJ40" s="277"/>
      <c r="AK40" s="275"/>
      <c r="AL40" s="277"/>
    </row>
    <row r="41" spans="1:42" ht="12.6" customHeight="1" x14ac:dyDescent="0.25">
      <c r="A41" s="279"/>
      <c r="B41" s="282"/>
      <c r="C41" s="285"/>
      <c r="D41" s="288"/>
      <c r="E41" s="288"/>
      <c r="F41" s="273"/>
      <c r="G41" s="267" t="s">
        <v>2</v>
      </c>
      <c r="H41" s="268"/>
      <c r="I41" s="269"/>
      <c r="J41" s="267" t="s">
        <v>3</v>
      </c>
      <c r="K41" s="268"/>
      <c r="L41" s="269"/>
      <c r="M41" s="267" t="s">
        <v>4</v>
      </c>
      <c r="N41" s="268"/>
      <c r="O41" s="269"/>
      <c r="P41" s="267" t="s">
        <v>5</v>
      </c>
      <c r="Q41" s="268"/>
      <c r="R41" s="269"/>
      <c r="S41" s="267" t="s">
        <v>6</v>
      </c>
      <c r="T41" s="268"/>
      <c r="U41" s="269"/>
      <c r="V41" s="267" t="s">
        <v>7</v>
      </c>
      <c r="W41" s="268"/>
      <c r="X41" s="269"/>
      <c r="Y41" s="267" t="s">
        <v>8</v>
      </c>
      <c r="Z41" s="268"/>
      <c r="AA41" s="269"/>
      <c r="AB41" s="267" t="s">
        <v>9</v>
      </c>
      <c r="AC41" s="268"/>
      <c r="AD41" s="269"/>
      <c r="AE41" s="267" t="s">
        <v>10</v>
      </c>
      <c r="AF41" s="268"/>
      <c r="AG41" s="269"/>
      <c r="AH41" s="267" t="s">
        <v>11</v>
      </c>
      <c r="AI41" s="268"/>
      <c r="AJ41" s="269"/>
      <c r="AK41" s="270" t="s">
        <v>220</v>
      </c>
      <c r="AL41" s="270" t="s">
        <v>54</v>
      </c>
      <c r="AN41" s="9"/>
      <c r="AO41" s="9"/>
      <c r="AP41" s="9"/>
    </row>
    <row r="42" spans="1:42" ht="12.6" customHeight="1" thickBot="1" x14ac:dyDescent="0.3">
      <c r="A42" s="280"/>
      <c r="B42" s="283"/>
      <c r="C42" s="286"/>
      <c r="D42" s="289"/>
      <c r="E42" s="289"/>
      <c r="F42" s="274"/>
      <c r="G42" s="171" t="s">
        <v>1</v>
      </c>
      <c r="H42" s="173" t="s">
        <v>12</v>
      </c>
      <c r="I42" s="63" t="s">
        <v>22</v>
      </c>
      <c r="J42" s="171" t="s">
        <v>1</v>
      </c>
      <c r="K42" s="173" t="s">
        <v>12</v>
      </c>
      <c r="L42" s="63" t="s">
        <v>22</v>
      </c>
      <c r="M42" s="171" t="s">
        <v>1</v>
      </c>
      <c r="N42" s="173" t="s">
        <v>12</v>
      </c>
      <c r="O42" s="63" t="s">
        <v>22</v>
      </c>
      <c r="P42" s="171" t="s">
        <v>1</v>
      </c>
      <c r="Q42" s="173" t="s">
        <v>12</v>
      </c>
      <c r="R42" s="63" t="s">
        <v>22</v>
      </c>
      <c r="S42" s="171" t="s">
        <v>1</v>
      </c>
      <c r="T42" s="173" t="s">
        <v>12</v>
      </c>
      <c r="U42" s="63" t="s">
        <v>22</v>
      </c>
      <c r="V42" s="171" t="s">
        <v>1</v>
      </c>
      <c r="W42" s="173" t="s">
        <v>12</v>
      </c>
      <c r="X42" s="63" t="s">
        <v>22</v>
      </c>
      <c r="Y42" s="171" t="s">
        <v>1</v>
      </c>
      <c r="Z42" s="173" t="s">
        <v>12</v>
      </c>
      <c r="AA42" s="63" t="s">
        <v>22</v>
      </c>
      <c r="AB42" s="171" t="s">
        <v>1</v>
      </c>
      <c r="AC42" s="173" t="s">
        <v>12</v>
      </c>
      <c r="AD42" s="63" t="s">
        <v>22</v>
      </c>
      <c r="AE42" s="171" t="s">
        <v>1</v>
      </c>
      <c r="AF42" s="173" t="s">
        <v>12</v>
      </c>
      <c r="AG42" s="63" t="s">
        <v>22</v>
      </c>
      <c r="AH42" s="171" t="s">
        <v>1</v>
      </c>
      <c r="AI42" s="173" t="s">
        <v>12</v>
      </c>
      <c r="AJ42" s="63" t="s">
        <v>22</v>
      </c>
      <c r="AK42" s="271"/>
      <c r="AL42" s="271"/>
      <c r="AN42" s="3"/>
      <c r="AO42" s="3"/>
      <c r="AP42" s="3"/>
    </row>
    <row r="43" spans="1:42" ht="12.6" customHeight="1" thickBot="1" x14ac:dyDescent="0.3">
      <c r="A43" s="264" t="s">
        <v>283</v>
      </c>
      <c r="B43" s="265"/>
      <c r="C43" s="265"/>
      <c r="D43" s="265"/>
      <c r="E43" s="265"/>
      <c r="F43" s="265"/>
      <c r="G43" s="265"/>
      <c r="H43" s="265"/>
      <c r="I43" s="265"/>
      <c r="J43" s="265"/>
      <c r="K43" s="265"/>
      <c r="L43" s="265"/>
      <c r="M43" s="265"/>
      <c r="N43" s="265"/>
      <c r="O43" s="265"/>
      <c r="P43" s="265"/>
      <c r="Q43" s="265"/>
      <c r="R43" s="265"/>
      <c r="S43" s="265"/>
      <c r="T43" s="265"/>
      <c r="U43" s="265"/>
      <c r="V43" s="265"/>
      <c r="W43" s="265"/>
      <c r="X43" s="265"/>
      <c r="Y43" s="265"/>
      <c r="Z43" s="265"/>
      <c r="AA43" s="265"/>
      <c r="AB43" s="265"/>
      <c r="AC43" s="265"/>
      <c r="AD43" s="265"/>
      <c r="AE43" s="265"/>
      <c r="AF43" s="265"/>
      <c r="AG43" s="265"/>
      <c r="AH43" s="265"/>
      <c r="AI43" s="265"/>
      <c r="AJ43" s="265"/>
      <c r="AK43" s="265"/>
      <c r="AL43" s="266"/>
    </row>
    <row r="44" spans="1:42" ht="12.6" customHeight="1" x14ac:dyDescent="0.2">
      <c r="A44" s="142" t="s">
        <v>14</v>
      </c>
      <c r="B44" s="233" t="s">
        <v>284</v>
      </c>
      <c r="C44" s="16"/>
      <c r="D44" s="40" t="s">
        <v>213</v>
      </c>
      <c r="E44" s="40" t="s">
        <v>217</v>
      </c>
      <c r="F44" s="41">
        <v>45</v>
      </c>
      <c r="G44" s="15"/>
      <c r="H44" s="16"/>
      <c r="I44" s="17"/>
      <c r="J44" s="15">
        <v>2</v>
      </c>
      <c r="K44" s="16">
        <v>3</v>
      </c>
      <c r="L44" s="17" t="s">
        <v>36</v>
      </c>
      <c r="M44" s="15"/>
      <c r="N44" s="16"/>
      <c r="O44" s="17"/>
      <c r="P44" s="15"/>
      <c r="Q44" s="16"/>
      <c r="R44" s="17"/>
      <c r="S44" s="15"/>
      <c r="T44" s="16"/>
      <c r="U44" s="17"/>
      <c r="V44" s="15"/>
      <c r="W44" s="16"/>
      <c r="X44" s="17"/>
      <c r="Y44" s="15"/>
      <c r="Z44" s="16"/>
      <c r="AA44" s="17"/>
      <c r="AB44" s="15"/>
      <c r="AC44" s="16"/>
      <c r="AD44" s="17"/>
      <c r="AE44" s="15"/>
      <c r="AF44" s="16"/>
      <c r="AG44" s="17"/>
      <c r="AH44" s="18"/>
      <c r="AI44" s="19"/>
      <c r="AJ44" s="20"/>
      <c r="AK44" s="89">
        <f t="shared" ref="AK44:AK54" si="2">SUM(G44,J44,M44,P44,S44,V44,Y44,AB44,AE44,AH44)*15</f>
        <v>30</v>
      </c>
      <c r="AL44" s="105">
        <f t="shared" ref="AL44:AL54" si="3">SUM(H44,K44,N44,Q44,T44,W44,Z44,AC44,AF44,AI44)</f>
        <v>3</v>
      </c>
    </row>
    <row r="45" spans="1:42" ht="12.6" customHeight="1" x14ac:dyDescent="0.2">
      <c r="A45" s="143" t="s">
        <v>15</v>
      </c>
      <c r="B45" s="212" t="s">
        <v>285</v>
      </c>
      <c r="C45" s="24"/>
      <c r="D45" s="42" t="s">
        <v>213</v>
      </c>
      <c r="E45" s="42" t="s">
        <v>217</v>
      </c>
      <c r="F45" s="43">
        <v>45</v>
      </c>
      <c r="G45" s="23"/>
      <c r="H45" s="24"/>
      <c r="I45" s="25"/>
      <c r="J45" s="23"/>
      <c r="K45" s="24"/>
      <c r="L45" s="25"/>
      <c r="M45" s="23"/>
      <c r="N45" s="24"/>
      <c r="O45" s="25"/>
      <c r="P45" s="23">
        <v>2</v>
      </c>
      <c r="Q45" s="24">
        <v>3</v>
      </c>
      <c r="R45" s="25" t="s">
        <v>36</v>
      </c>
      <c r="S45" s="23"/>
      <c r="T45" s="24"/>
      <c r="U45" s="25"/>
      <c r="V45" s="23"/>
      <c r="W45" s="24"/>
      <c r="X45" s="25"/>
      <c r="Y45" s="23"/>
      <c r="Z45" s="24"/>
      <c r="AA45" s="25"/>
      <c r="AB45" s="23"/>
      <c r="AC45" s="24"/>
      <c r="AD45" s="25"/>
      <c r="AE45" s="23"/>
      <c r="AF45" s="24"/>
      <c r="AG45" s="25"/>
      <c r="AH45" s="26"/>
      <c r="AI45" s="27"/>
      <c r="AJ45" s="28"/>
      <c r="AK45" s="90">
        <f t="shared" si="2"/>
        <v>30</v>
      </c>
      <c r="AL45" s="107">
        <f t="shared" si="3"/>
        <v>3</v>
      </c>
    </row>
    <row r="46" spans="1:42" ht="12.6" customHeight="1" x14ac:dyDescent="0.2">
      <c r="A46" s="143" t="s">
        <v>13</v>
      </c>
      <c r="B46" s="212" t="s">
        <v>337</v>
      </c>
      <c r="C46" s="24"/>
      <c r="D46" s="42" t="s">
        <v>213</v>
      </c>
      <c r="E46" s="42" t="s">
        <v>217</v>
      </c>
      <c r="F46" s="43">
        <v>45</v>
      </c>
      <c r="G46" s="23"/>
      <c r="H46" s="24"/>
      <c r="I46" s="25"/>
      <c r="J46" s="23">
        <v>2</v>
      </c>
      <c r="K46" s="24">
        <v>3</v>
      </c>
      <c r="L46" s="25" t="s">
        <v>36</v>
      </c>
      <c r="M46" s="23"/>
      <c r="N46" s="24"/>
      <c r="O46" s="25"/>
      <c r="P46" s="23"/>
      <c r="Q46" s="24"/>
      <c r="R46" s="25"/>
      <c r="S46" s="23"/>
      <c r="T46" s="24"/>
      <c r="U46" s="25"/>
      <c r="V46" s="23"/>
      <c r="W46" s="24"/>
      <c r="X46" s="25"/>
      <c r="Y46" s="23"/>
      <c r="Z46" s="24"/>
      <c r="AA46" s="25"/>
      <c r="AB46" s="23"/>
      <c r="AC46" s="24"/>
      <c r="AD46" s="25"/>
      <c r="AE46" s="23"/>
      <c r="AF46" s="24"/>
      <c r="AG46" s="25"/>
      <c r="AH46" s="26"/>
      <c r="AI46" s="27"/>
      <c r="AJ46" s="28"/>
      <c r="AK46" s="90">
        <f t="shared" si="2"/>
        <v>30</v>
      </c>
      <c r="AL46" s="107">
        <f t="shared" si="3"/>
        <v>3</v>
      </c>
    </row>
    <row r="47" spans="1:42" ht="12.6" customHeight="1" x14ac:dyDescent="0.2">
      <c r="A47" s="143" t="s">
        <v>286</v>
      </c>
      <c r="B47" s="212" t="s">
        <v>287</v>
      </c>
      <c r="C47" s="24"/>
      <c r="D47" s="42" t="s">
        <v>213</v>
      </c>
      <c r="E47" s="42" t="s">
        <v>217</v>
      </c>
      <c r="F47" s="43">
        <v>45</v>
      </c>
      <c r="G47" s="23"/>
      <c r="H47" s="24"/>
      <c r="I47" s="25"/>
      <c r="J47" s="23"/>
      <c r="K47" s="24"/>
      <c r="L47" s="25"/>
      <c r="M47" s="23"/>
      <c r="N47" s="24"/>
      <c r="O47" s="25"/>
      <c r="P47" s="23">
        <v>2</v>
      </c>
      <c r="Q47" s="24">
        <v>2</v>
      </c>
      <c r="R47" s="25" t="s">
        <v>37</v>
      </c>
      <c r="S47" s="23"/>
      <c r="T47" s="24"/>
      <c r="U47" s="25"/>
      <c r="V47" s="23"/>
      <c r="W47" s="24"/>
      <c r="X47" s="25"/>
      <c r="Y47" s="23"/>
      <c r="Z47" s="24"/>
      <c r="AA47" s="25"/>
      <c r="AB47" s="23"/>
      <c r="AC47" s="24"/>
      <c r="AD47" s="25"/>
      <c r="AE47" s="23"/>
      <c r="AF47" s="24"/>
      <c r="AG47" s="25"/>
      <c r="AH47" s="26"/>
      <c r="AI47" s="27"/>
      <c r="AJ47" s="28"/>
      <c r="AK47" s="90">
        <f t="shared" si="2"/>
        <v>30</v>
      </c>
      <c r="AL47" s="107">
        <f t="shared" si="3"/>
        <v>2</v>
      </c>
    </row>
    <row r="48" spans="1:42" ht="12.6" customHeight="1" x14ac:dyDescent="0.2">
      <c r="A48" s="143" t="s">
        <v>16</v>
      </c>
      <c r="B48" s="212" t="s">
        <v>338</v>
      </c>
      <c r="C48" s="24"/>
      <c r="D48" s="42" t="s">
        <v>213</v>
      </c>
      <c r="E48" s="42" t="s">
        <v>217</v>
      </c>
      <c r="F48" s="43">
        <v>45</v>
      </c>
      <c r="G48" s="23"/>
      <c r="H48" s="24"/>
      <c r="I48" s="25"/>
      <c r="J48" s="23"/>
      <c r="K48" s="24"/>
      <c r="L48" s="25"/>
      <c r="M48" s="23"/>
      <c r="N48" s="24"/>
      <c r="O48" s="25"/>
      <c r="P48" s="23"/>
      <c r="Q48" s="24"/>
      <c r="R48" s="25"/>
      <c r="S48" s="23">
        <v>2</v>
      </c>
      <c r="T48" s="24">
        <v>3</v>
      </c>
      <c r="U48" s="25" t="s">
        <v>36</v>
      </c>
      <c r="V48" s="23"/>
      <c r="W48" s="24"/>
      <c r="X48" s="25"/>
      <c r="Y48" s="23"/>
      <c r="Z48" s="24"/>
      <c r="AA48" s="25"/>
      <c r="AB48" s="23"/>
      <c r="AC48" s="24"/>
      <c r="AD48" s="25"/>
      <c r="AE48" s="23"/>
      <c r="AF48" s="24"/>
      <c r="AG48" s="25"/>
      <c r="AH48" s="26"/>
      <c r="AI48" s="27"/>
      <c r="AJ48" s="28"/>
      <c r="AK48" s="90">
        <f t="shared" si="2"/>
        <v>30</v>
      </c>
      <c r="AL48" s="107">
        <f t="shared" si="3"/>
        <v>3</v>
      </c>
    </row>
    <row r="49" spans="1:40" ht="12.6" customHeight="1" x14ac:dyDescent="0.2">
      <c r="A49" s="143" t="s">
        <v>288</v>
      </c>
      <c r="B49" s="212" t="s">
        <v>289</v>
      </c>
      <c r="C49" s="24"/>
      <c r="D49" s="42" t="s">
        <v>213</v>
      </c>
      <c r="E49" s="42" t="s">
        <v>217</v>
      </c>
      <c r="F49" s="43">
        <v>45</v>
      </c>
      <c r="G49" s="23"/>
      <c r="H49" s="24"/>
      <c r="I49" s="25"/>
      <c r="J49" s="23"/>
      <c r="K49" s="24"/>
      <c r="L49" s="25"/>
      <c r="M49" s="23">
        <v>2</v>
      </c>
      <c r="N49" s="24">
        <v>2</v>
      </c>
      <c r="O49" s="25" t="s">
        <v>37</v>
      </c>
      <c r="P49" s="23"/>
      <c r="Q49" s="24"/>
      <c r="R49" s="25"/>
      <c r="S49" s="23"/>
      <c r="T49" s="24"/>
      <c r="U49" s="25"/>
      <c r="V49" s="23"/>
      <c r="W49" s="24"/>
      <c r="X49" s="25"/>
      <c r="Y49" s="23"/>
      <c r="Z49" s="24"/>
      <c r="AA49" s="25"/>
      <c r="AB49" s="23"/>
      <c r="AC49" s="24"/>
      <c r="AD49" s="25"/>
      <c r="AE49" s="23"/>
      <c r="AF49" s="24"/>
      <c r="AG49" s="25"/>
      <c r="AH49" s="26"/>
      <c r="AI49" s="27"/>
      <c r="AJ49" s="28"/>
      <c r="AK49" s="90">
        <f t="shared" si="2"/>
        <v>30</v>
      </c>
      <c r="AL49" s="107">
        <f t="shared" si="3"/>
        <v>2</v>
      </c>
    </row>
    <row r="50" spans="1:40" ht="12.6" customHeight="1" x14ac:dyDescent="0.2">
      <c r="A50" s="143" t="s">
        <v>290</v>
      </c>
      <c r="B50" s="212" t="s">
        <v>291</v>
      </c>
      <c r="C50" s="24"/>
      <c r="D50" s="42" t="s">
        <v>213</v>
      </c>
      <c r="E50" s="42" t="s">
        <v>217</v>
      </c>
      <c r="F50" s="43">
        <v>45</v>
      </c>
      <c r="G50" s="23"/>
      <c r="H50" s="24"/>
      <c r="I50" s="25"/>
      <c r="J50" s="23"/>
      <c r="K50" s="24"/>
      <c r="L50" s="25"/>
      <c r="M50" s="23"/>
      <c r="N50" s="24"/>
      <c r="O50" s="25"/>
      <c r="P50" s="23"/>
      <c r="Q50" s="24"/>
      <c r="R50" s="25"/>
      <c r="S50" s="23"/>
      <c r="T50" s="24"/>
      <c r="U50" s="25"/>
      <c r="V50" s="23">
        <v>2</v>
      </c>
      <c r="W50" s="24">
        <v>2</v>
      </c>
      <c r="X50" s="25" t="s">
        <v>37</v>
      </c>
      <c r="Y50" s="23">
        <v>2</v>
      </c>
      <c r="Z50" s="24">
        <v>2</v>
      </c>
      <c r="AA50" s="25" t="s">
        <v>36</v>
      </c>
      <c r="AB50" s="23"/>
      <c r="AC50" s="24"/>
      <c r="AD50" s="25"/>
      <c r="AE50" s="23"/>
      <c r="AF50" s="24"/>
      <c r="AG50" s="25"/>
      <c r="AH50" s="26"/>
      <c r="AI50" s="27"/>
      <c r="AJ50" s="28"/>
      <c r="AK50" s="90">
        <f t="shared" si="2"/>
        <v>60</v>
      </c>
      <c r="AL50" s="107">
        <f t="shared" si="3"/>
        <v>4</v>
      </c>
    </row>
    <row r="51" spans="1:40" ht="12.6" customHeight="1" x14ac:dyDescent="0.2">
      <c r="A51" s="143" t="s">
        <v>172</v>
      </c>
      <c r="B51" s="212" t="s">
        <v>292</v>
      </c>
      <c r="C51" s="24"/>
      <c r="D51" s="42" t="s">
        <v>213</v>
      </c>
      <c r="E51" s="42" t="s">
        <v>217</v>
      </c>
      <c r="F51" s="43">
        <v>45</v>
      </c>
      <c r="G51" s="23"/>
      <c r="H51" s="24"/>
      <c r="I51" s="25"/>
      <c r="J51" s="23"/>
      <c r="K51" s="24"/>
      <c r="L51" s="25"/>
      <c r="M51" s="23"/>
      <c r="N51" s="24"/>
      <c r="O51" s="25"/>
      <c r="P51" s="23"/>
      <c r="Q51" s="24"/>
      <c r="R51" s="25"/>
      <c r="S51" s="23"/>
      <c r="T51" s="24"/>
      <c r="U51" s="25"/>
      <c r="V51" s="23"/>
      <c r="W51" s="24"/>
      <c r="X51" s="25"/>
      <c r="Y51" s="23"/>
      <c r="Z51" s="24"/>
      <c r="AA51" s="25"/>
      <c r="AB51" s="23">
        <v>2</v>
      </c>
      <c r="AC51" s="24">
        <v>2</v>
      </c>
      <c r="AD51" s="25" t="s">
        <v>37</v>
      </c>
      <c r="AE51" s="23">
        <v>2</v>
      </c>
      <c r="AF51" s="24">
        <v>2</v>
      </c>
      <c r="AG51" s="25" t="s">
        <v>36</v>
      </c>
      <c r="AH51" s="26"/>
      <c r="AI51" s="27"/>
      <c r="AJ51" s="28"/>
      <c r="AK51" s="90">
        <f t="shared" si="2"/>
        <v>60</v>
      </c>
      <c r="AL51" s="107">
        <f t="shared" si="3"/>
        <v>4</v>
      </c>
    </row>
    <row r="52" spans="1:40" ht="12.6" customHeight="1" x14ac:dyDescent="0.2">
      <c r="A52" s="143" t="s">
        <v>293</v>
      </c>
      <c r="B52" s="212" t="s">
        <v>294</v>
      </c>
      <c r="C52" s="24"/>
      <c r="D52" s="42" t="s">
        <v>213</v>
      </c>
      <c r="E52" s="42" t="s">
        <v>217</v>
      </c>
      <c r="F52" s="43">
        <v>45</v>
      </c>
      <c r="G52" s="23"/>
      <c r="H52" s="24"/>
      <c r="I52" s="25"/>
      <c r="J52" s="23"/>
      <c r="K52" s="24"/>
      <c r="L52" s="25"/>
      <c r="M52" s="23"/>
      <c r="N52" s="24"/>
      <c r="O52" s="25"/>
      <c r="P52" s="23"/>
      <c r="Q52" s="24"/>
      <c r="R52" s="25"/>
      <c r="S52" s="23"/>
      <c r="T52" s="24"/>
      <c r="U52" s="25"/>
      <c r="V52" s="23"/>
      <c r="W52" s="24"/>
      <c r="X52" s="25"/>
      <c r="Y52" s="23"/>
      <c r="Z52" s="24"/>
      <c r="AA52" s="25"/>
      <c r="AB52" s="23">
        <v>1</v>
      </c>
      <c r="AC52" s="24">
        <v>1</v>
      </c>
      <c r="AD52" s="25" t="s">
        <v>37</v>
      </c>
      <c r="AE52" s="23"/>
      <c r="AF52" s="24"/>
      <c r="AG52" s="25"/>
      <c r="AH52" s="26"/>
      <c r="AI52" s="27"/>
      <c r="AJ52" s="28"/>
      <c r="AK52" s="90">
        <f t="shared" si="2"/>
        <v>15</v>
      </c>
      <c r="AL52" s="107">
        <f t="shared" si="3"/>
        <v>1</v>
      </c>
    </row>
    <row r="53" spans="1:40" ht="12.6" customHeight="1" x14ac:dyDescent="0.2">
      <c r="A53" s="143" t="s">
        <v>295</v>
      </c>
      <c r="B53" s="212" t="s">
        <v>296</v>
      </c>
      <c r="C53" s="24"/>
      <c r="D53" s="42" t="s">
        <v>213</v>
      </c>
      <c r="E53" s="42" t="s">
        <v>217</v>
      </c>
      <c r="F53" s="43">
        <v>45</v>
      </c>
      <c r="G53" s="23"/>
      <c r="H53" s="24"/>
      <c r="I53" s="25"/>
      <c r="J53" s="23"/>
      <c r="K53" s="24"/>
      <c r="L53" s="25"/>
      <c r="M53" s="23"/>
      <c r="N53" s="24"/>
      <c r="O53" s="25"/>
      <c r="P53" s="23"/>
      <c r="Q53" s="24"/>
      <c r="R53" s="25"/>
      <c r="S53" s="23"/>
      <c r="T53" s="24"/>
      <c r="U53" s="25"/>
      <c r="V53" s="23"/>
      <c r="W53" s="24"/>
      <c r="X53" s="25"/>
      <c r="Y53" s="23"/>
      <c r="Z53" s="24"/>
      <c r="AA53" s="25"/>
      <c r="AB53" s="23"/>
      <c r="AC53" s="24"/>
      <c r="AD53" s="25"/>
      <c r="AE53" s="23">
        <v>1</v>
      </c>
      <c r="AF53" s="24">
        <v>1</v>
      </c>
      <c r="AG53" s="25" t="s">
        <v>37</v>
      </c>
      <c r="AH53" s="26"/>
      <c r="AI53" s="27"/>
      <c r="AJ53" s="28"/>
      <c r="AK53" s="90">
        <f t="shared" si="2"/>
        <v>15</v>
      </c>
      <c r="AL53" s="107">
        <f t="shared" si="3"/>
        <v>1</v>
      </c>
    </row>
    <row r="54" spans="1:40" ht="12.6" customHeight="1" thickBot="1" x14ac:dyDescent="0.25">
      <c r="A54" s="144" t="s">
        <v>27</v>
      </c>
      <c r="B54" s="234" t="s">
        <v>340</v>
      </c>
      <c r="C54" s="31"/>
      <c r="D54" s="44" t="s">
        <v>213</v>
      </c>
      <c r="E54" s="44" t="s">
        <v>217</v>
      </c>
      <c r="F54" s="45">
        <v>45</v>
      </c>
      <c r="G54" s="30"/>
      <c r="H54" s="31"/>
      <c r="I54" s="32"/>
      <c r="J54" s="30"/>
      <c r="K54" s="31"/>
      <c r="L54" s="32"/>
      <c r="M54" s="30"/>
      <c r="N54" s="31"/>
      <c r="O54" s="32"/>
      <c r="P54" s="30"/>
      <c r="Q54" s="31"/>
      <c r="R54" s="32"/>
      <c r="S54" s="30"/>
      <c r="T54" s="31"/>
      <c r="U54" s="32"/>
      <c r="V54" s="30"/>
      <c r="W54" s="31"/>
      <c r="X54" s="32"/>
      <c r="Y54" s="30"/>
      <c r="Z54" s="31"/>
      <c r="AA54" s="32"/>
      <c r="AB54" s="30"/>
      <c r="AC54" s="31"/>
      <c r="AD54" s="32"/>
      <c r="AE54" s="30"/>
      <c r="AF54" s="31"/>
      <c r="AG54" s="32"/>
      <c r="AH54" s="33">
        <v>2</v>
      </c>
      <c r="AI54" s="34">
        <v>2</v>
      </c>
      <c r="AJ54" s="35" t="s">
        <v>37</v>
      </c>
      <c r="AK54" s="91">
        <f t="shared" si="2"/>
        <v>30</v>
      </c>
      <c r="AL54" s="108">
        <f t="shared" si="3"/>
        <v>2</v>
      </c>
    </row>
    <row r="55" spans="1:40" ht="12.6" customHeight="1" thickBot="1" x14ac:dyDescent="0.3">
      <c r="A55" s="259" t="s">
        <v>339</v>
      </c>
      <c r="B55" s="260"/>
      <c r="C55" s="260"/>
      <c r="D55" s="260"/>
      <c r="E55" s="260"/>
      <c r="F55" s="261"/>
      <c r="G55" s="115">
        <f>SUM(G44:G54)</f>
        <v>0</v>
      </c>
      <c r="H55" s="116">
        <f>SUM(H44:H54)</f>
        <v>0</v>
      </c>
      <c r="I55" s="117"/>
      <c r="J55" s="115">
        <f>SUM(J44:J54)</f>
        <v>4</v>
      </c>
      <c r="K55" s="116">
        <f>SUM(K44:K54)</f>
        <v>6</v>
      </c>
      <c r="L55" s="117"/>
      <c r="M55" s="115">
        <f>SUM(M44:M54)</f>
        <v>2</v>
      </c>
      <c r="N55" s="116">
        <f>SUM(N44:N54)</f>
        <v>2</v>
      </c>
      <c r="O55" s="117"/>
      <c r="P55" s="115">
        <f>SUM(P44:P54)</f>
        <v>4</v>
      </c>
      <c r="Q55" s="116">
        <f>SUM(Q44:Q54)</f>
        <v>5</v>
      </c>
      <c r="R55" s="117"/>
      <c r="S55" s="115">
        <f>SUM(S44:S54)</f>
        <v>2</v>
      </c>
      <c r="T55" s="116">
        <f>SUM(T44:T54)</f>
        <v>3</v>
      </c>
      <c r="U55" s="117"/>
      <c r="V55" s="115">
        <f>SUM(V44:V54)</f>
        <v>2</v>
      </c>
      <c r="W55" s="116">
        <f>SUM(W44:W54)</f>
        <v>2</v>
      </c>
      <c r="X55" s="117"/>
      <c r="Y55" s="115">
        <f>SUM(Y44:Y54)</f>
        <v>2</v>
      </c>
      <c r="Z55" s="116">
        <f>SUM(Z44:Z54)</f>
        <v>2</v>
      </c>
      <c r="AA55" s="117"/>
      <c r="AB55" s="115">
        <f>SUM(AB44:AB54)</f>
        <v>3</v>
      </c>
      <c r="AC55" s="116">
        <f>SUM(AC44:AC54)</f>
        <v>3</v>
      </c>
      <c r="AD55" s="117"/>
      <c r="AE55" s="115">
        <f>SUM(AE44:AE54)</f>
        <v>3</v>
      </c>
      <c r="AF55" s="116">
        <f>SUM(AF44:AF54)</f>
        <v>3</v>
      </c>
      <c r="AG55" s="117"/>
      <c r="AH55" s="118">
        <f>SUM(AH44:AH54)</f>
        <v>2</v>
      </c>
      <c r="AI55" s="119">
        <f>SUM(AI44:AI54)</f>
        <v>2</v>
      </c>
      <c r="AJ55" s="120"/>
      <c r="AK55" s="121">
        <f>SUM(AK44:AK54)</f>
        <v>360</v>
      </c>
      <c r="AL55" s="138">
        <f>SUM(AL44:AL54)</f>
        <v>28</v>
      </c>
    </row>
    <row r="56" spans="1:40" ht="12.6" customHeight="1" thickBot="1" x14ac:dyDescent="0.3">
      <c r="A56" s="264" t="s">
        <v>297</v>
      </c>
      <c r="B56" s="265"/>
      <c r="C56" s="265"/>
      <c r="D56" s="265"/>
      <c r="E56" s="265"/>
      <c r="F56" s="265"/>
      <c r="G56" s="265"/>
      <c r="H56" s="265"/>
      <c r="I56" s="265"/>
      <c r="J56" s="265"/>
      <c r="K56" s="265"/>
      <c r="L56" s="265"/>
      <c r="M56" s="265"/>
      <c r="N56" s="265"/>
      <c r="O56" s="265"/>
      <c r="P56" s="265"/>
      <c r="Q56" s="265"/>
      <c r="R56" s="265"/>
      <c r="S56" s="265"/>
      <c r="T56" s="265"/>
      <c r="U56" s="265"/>
      <c r="V56" s="265"/>
      <c r="W56" s="265"/>
      <c r="X56" s="265"/>
      <c r="Y56" s="265"/>
      <c r="Z56" s="265"/>
      <c r="AA56" s="265"/>
      <c r="AB56" s="265"/>
      <c r="AC56" s="265"/>
      <c r="AD56" s="265"/>
      <c r="AE56" s="265"/>
      <c r="AF56" s="265"/>
      <c r="AG56" s="265"/>
      <c r="AH56" s="265"/>
      <c r="AI56" s="265"/>
      <c r="AJ56" s="265"/>
      <c r="AK56" s="265"/>
      <c r="AL56" s="266"/>
    </row>
    <row r="57" spans="1:40" ht="12.6" customHeight="1" x14ac:dyDescent="0.25">
      <c r="A57" s="106" t="s">
        <v>1069</v>
      </c>
      <c r="B57" s="235" t="s">
        <v>298</v>
      </c>
      <c r="C57" s="236"/>
      <c r="D57" s="42" t="s">
        <v>213</v>
      </c>
      <c r="E57" s="42" t="s">
        <v>217</v>
      </c>
      <c r="F57" s="43">
        <v>45</v>
      </c>
      <c r="G57" s="23"/>
      <c r="H57" s="24"/>
      <c r="I57" s="25"/>
      <c r="J57" s="23"/>
      <c r="K57" s="24"/>
      <c r="L57" s="25"/>
      <c r="M57" s="23"/>
      <c r="N57" s="24"/>
      <c r="O57" s="25"/>
      <c r="P57" s="23"/>
      <c r="Q57" s="24"/>
      <c r="R57" s="25"/>
      <c r="S57" s="23"/>
      <c r="T57" s="24"/>
      <c r="U57" s="25"/>
      <c r="V57" s="23">
        <v>1</v>
      </c>
      <c r="W57" s="24">
        <v>2</v>
      </c>
      <c r="X57" s="25" t="s">
        <v>37</v>
      </c>
      <c r="Y57" s="23"/>
      <c r="Z57" s="24"/>
      <c r="AA57" s="25"/>
      <c r="AB57" s="23"/>
      <c r="AC57" s="24"/>
      <c r="AD57" s="25"/>
      <c r="AE57" s="23"/>
      <c r="AF57" s="24"/>
      <c r="AG57" s="25"/>
      <c r="AH57" s="26"/>
      <c r="AI57" s="27"/>
      <c r="AJ57" s="28"/>
      <c r="AK57" s="127">
        <f t="shared" ref="AK57:AK65" si="4">SUM(G57,J57,M57,P57,S57,V57,Y57,AB57,AE57,AH57)*15</f>
        <v>15</v>
      </c>
      <c r="AL57" s="141">
        <f t="shared" ref="AL57:AL65" si="5">SUM(H57,K57,N57,Q57,T57,W57,Z57,AC57,AF57,AI57)</f>
        <v>2</v>
      </c>
    </row>
    <row r="58" spans="1:40" ht="12.6" customHeight="1" x14ac:dyDescent="0.25">
      <c r="A58" s="106" t="s">
        <v>792</v>
      </c>
      <c r="B58" s="235" t="s">
        <v>786</v>
      </c>
      <c r="C58" s="236"/>
      <c r="D58" s="42" t="s">
        <v>213</v>
      </c>
      <c r="E58" s="42" t="s">
        <v>217</v>
      </c>
      <c r="F58" s="43">
        <v>45</v>
      </c>
      <c r="G58" s="23"/>
      <c r="H58" s="24"/>
      <c r="I58" s="25"/>
      <c r="J58" s="23"/>
      <c r="K58" s="24"/>
      <c r="L58" s="25"/>
      <c r="M58" s="23"/>
      <c r="N58" s="24"/>
      <c r="O58" s="25"/>
      <c r="P58" s="23"/>
      <c r="Q58" s="24"/>
      <c r="R58" s="25"/>
      <c r="S58" s="23"/>
      <c r="T58" s="24"/>
      <c r="U58" s="25"/>
      <c r="V58" s="23"/>
      <c r="W58" s="24"/>
      <c r="X58" s="25"/>
      <c r="Y58" s="23">
        <v>1</v>
      </c>
      <c r="Z58" s="24">
        <v>2</v>
      </c>
      <c r="AA58" s="25" t="s">
        <v>37</v>
      </c>
      <c r="AB58" s="23">
        <v>1</v>
      </c>
      <c r="AC58" s="24">
        <v>2</v>
      </c>
      <c r="AD58" s="25" t="s">
        <v>37</v>
      </c>
      <c r="AE58" s="23"/>
      <c r="AF58" s="24"/>
      <c r="AG58" s="25"/>
      <c r="AH58" s="26"/>
      <c r="AI58" s="27"/>
      <c r="AJ58" s="28"/>
      <c r="AK58" s="90">
        <f t="shared" si="4"/>
        <v>30</v>
      </c>
      <c r="AL58" s="107">
        <f t="shared" si="5"/>
        <v>4</v>
      </c>
    </row>
    <row r="59" spans="1:40" ht="12.6" customHeight="1" x14ac:dyDescent="0.25">
      <c r="A59" s="106" t="s">
        <v>793</v>
      </c>
      <c r="B59" s="235" t="s">
        <v>787</v>
      </c>
      <c r="C59" s="55" t="s">
        <v>938</v>
      </c>
      <c r="D59" s="42"/>
      <c r="E59" s="42"/>
      <c r="F59" s="43"/>
      <c r="G59" s="23"/>
      <c r="H59" s="24"/>
      <c r="I59" s="25"/>
      <c r="J59" s="23"/>
      <c r="K59" s="24"/>
      <c r="L59" s="25"/>
      <c r="M59" s="23"/>
      <c r="N59" s="24"/>
      <c r="O59" s="25"/>
      <c r="P59" s="23"/>
      <c r="Q59" s="24"/>
      <c r="R59" s="25"/>
      <c r="S59" s="23"/>
      <c r="T59" s="24"/>
      <c r="U59" s="25"/>
      <c r="V59" s="23"/>
      <c r="W59" s="24"/>
      <c r="X59" s="25"/>
      <c r="Y59" s="23"/>
      <c r="Z59" s="24"/>
      <c r="AA59" s="25"/>
      <c r="AB59" s="23">
        <v>0</v>
      </c>
      <c r="AC59" s="24">
        <v>2</v>
      </c>
      <c r="AD59" s="25" t="s">
        <v>41</v>
      </c>
      <c r="AE59" s="23"/>
      <c r="AF59" s="24"/>
      <c r="AG59" s="25"/>
      <c r="AH59" s="26"/>
      <c r="AI59" s="27"/>
      <c r="AJ59" s="28"/>
      <c r="AK59" s="90">
        <f t="shared" si="4"/>
        <v>0</v>
      </c>
      <c r="AL59" s="107">
        <f t="shared" si="5"/>
        <v>2</v>
      </c>
    </row>
    <row r="60" spans="1:40" ht="12.6" customHeight="1" x14ac:dyDescent="0.25">
      <c r="A60" s="106" t="s">
        <v>794</v>
      </c>
      <c r="B60" s="235" t="s">
        <v>788</v>
      </c>
      <c r="C60" s="55"/>
      <c r="D60" s="42" t="s">
        <v>213</v>
      </c>
      <c r="E60" s="42" t="s">
        <v>217</v>
      </c>
      <c r="F60" s="43">
        <v>45</v>
      </c>
      <c r="G60" s="23"/>
      <c r="H60" s="24"/>
      <c r="I60" s="25"/>
      <c r="J60" s="23"/>
      <c r="K60" s="24"/>
      <c r="L60" s="25"/>
      <c r="M60" s="23"/>
      <c r="N60" s="24"/>
      <c r="O60" s="25"/>
      <c r="P60" s="23"/>
      <c r="Q60" s="24"/>
      <c r="R60" s="25"/>
      <c r="S60" s="23"/>
      <c r="T60" s="24"/>
      <c r="U60" s="25"/>
      <c r="V60" s="23"/>
      <c r="W60" s="24"/>
      <c r="X60" s="25"/>
      <c r="Y60" s="23"/>
      <c r="Z60" s="24"/>
      <c r="AA60" s="25"/>
      <c r="AB60" s="23"/>
      <c r="AC60" s="24"/>
      <c r="AD60" s="25"/>
      <c r="AE60" s="23"/>
      <c r="AF60" s="24"/>
      <c r="AG60" s="25"/>
      <c r="AH60" s="26">
        <v>1</v>
      </c>
      <c r="AI60" s="27">
        <v>2</v>
      </c>
      <c r="AJ60" s="28" t="s">
        <v>37</v>
      </c>
      <c r="AK60" s="90">
        <f t="shared" si="4"/>
        <v>15</v>
      </c>
      <c r="AL60" s="107">
        <f t="shared" si="5"/>
        <v>2</v>
      </c>
    </row>
    <row r="61" spans="1:40" ht="12.6" customHeight="1" x14ac:dyDescent="0.25">
      <c r="A61" s="148" t="s">
        <v>937</v>
      </c>
      <c r="B61" s="235" t="s">
        <v>936</v>
      </c>
      <c r="C61" s="55"/>
      <c r="D61" s="49" t="s">
        <v>213</v>
      </c>
      <c r="E61" s="49" t="s">
        <v>217</v>
      </c>
      <c r="F61" s="50">
        <v>45</v>
      </c>
      <c r="G61" s="53"/>
      <c r="H61" s="55"/>
      <c r="I61" s="54"/>
      <c r="J61" s="53"/>
      <c r="K61" s="55"/>
      <c r="L61" s="54"/>
      <c r="M61" s="53"/>
      <c r="N61" s="55"/>
      <c r="O61" s="54"/>
      <c r="P61" s="53"/>
      <c r="Q61" s="55"/>
      <c r="R61" s="54"/>
      <c r="S61" s="53"/>
      <c r="T61" s="55"/>
      <c r="U61" s="54"/>
      <c r="V61" s="53"/>
      <c r="W61" s="55"/>
      <c r="X61" s="54"/>
      <c r="Y61" s="53"/>
      <c r="Z61" s="55"/>
      <c r="AA61" s="54"/>
      <c r="AB61" s="53">
        <v>1</v>
      </c>
      <c r="AC61" s="55">
        <v>2</v>
      </c>
      <c r="AD61" s="54" t="s">
        <v>37</v>
      </c>
      <c r="AE61" s="53">
        <v>1</v>
      </c>
      <c r="AF61" s="55">
        <v>2</v>
      </c>
      <c r="AG61" s="54" t="s">
        <v>37</v>
      </c>
      <c r="AH61" s="26"/>
      <c r="AI61" s="27"/>
      <c r="AJ61" s="28"/>
      <c r="AK61" s="90">
        <f t="shared" si="4"/>
        <v>30</v>
      </c>
      <c r="AL61" s="107">
        <f t="shared" si="5"/>
        <v>4</v>
      </c>
    </row>
    <row r="62" spans="1:40" ht="12.6" customHeight="1" x14ac:dyDescent="0.25">
      <c r="A62" s="148" t="s">
        <v>935</v>
      </c>
      <c r="B62" s="235" t="s">
        <v>934</v>
      </c>
      <c r="C62" s="55" t="s">
        <v>933</v>
      </c>
      <c r="D62" s="49"/>
      <c r="E62" s="49"/>
      <c r="F62" s="50"/>
      <c r="G62" s="53"/>
      <c r="H62" s="55"/>
      <c r="I62" s="54"/>
      <c r="J62" s="53"/>
      <c r="K62" s="55"/>
      <c r="L62" s="54"/>
      <c r="M62" s="53"/>
      <c r="N62" s="55"/>
      <c r="O62" s="54"/>
      <c r="P62" s="53"/>
      <c r="Q62" s="55"/>
      <c r="R62" s="54"/>
      <c r="S62" s="53"/>
      <c r="T62" s="55"/>
      <c r="U62" s="54"/>
      <c r="V62" s="53"/>
      <c r="W62" s="55"/>
      <c r="X62" s="54"/>
      <c r="Y62" s="53"/>
      <c r="Z62" s="55"/>
      <c r="AA62" s="54"/>
      <c r="AB62" s="53"/>
      <c r="AC62" s="55"/>
      <c r="AD62" s="54"/>
      <c r="AE62" s="53">
        <v>0</v>
      </c>
      <c r="AF62" s="55">
        <v>2</v>
      </c>
      <c r="AG62" s="54" t="s">
        <v>41</v>
      </c>
      <c r="AH62" s="26"/>
      <c r="AI62" s="27"/>
      <c r="AJ62" s="28"/>
      <c r="AK62" s="90">
        <f t="shared" si="4"/>
        <v>0</v>
      </c>
      <c r="AL62" s="107">
        <f t="shared" si="5"/>
        <v>2</v>
      </c>
    </row>
    <row r="63" spans="1:40" ht="12.6" customHeight="1" x14ac:dyDescent="0.25">
      <c r="A63" s="148" t="s">
        <v>932</v>
      </c>
      <c r="B63" s="235" t="s">
        <v>931</v>
      </c>
      <c r="C63" s="55"/>
      <c r="D63" s="49" t="s">
        <v>213</v>
      </c>
      <c r="E63" s="49" t="s">
        <v>217</v>
      </c>
      <c r="F63" s="50">
        <v>45</v>
      </c>
      <c r="G63" s="53"/>
      <c r="H63" s="55"/>
      <c r="I63" s="54"/>
      <c r="J63" s="53"/>
      <c r="K63" s="55"/>
      <c r="L63" s="54"/>
      <c r="M63" s="53"/>
      <c r="N63" s="55"/>
      <c r="O63" s="54"/>
      <c r="P63" s="53"/>
      <c r="Q63" s="55"/>
      <c r="R63" s="54"/>
      <c r="S63" s="53"/>
      <c r="T63" s="55"/>
      <c r="U63" s="54"/>
      <c r="V63" s="53"/>
      <c r="W63" s="55"/>
      <c r="X63" s="54"/>
      <c r="Y63" s="53"/>
      <c r="Z63" s="55"/>
      <c r="AA63" s="54"/>
      <c r="AB63" s="53"/>
      <c r="AC63" s="55"/>
      <c r="AD63" s="54"/>
      <c r="AE63" s="53"/>
      <c r="AF63" s="55"/>
      <c r="AG63" s="54"/>
      <c r="AH63" s="26">
        <v>1</v>
      </c>
      <c r="AI63" s="27">
        <v>2</v>
      </c>
      <c r="AJ63" s="28" t="s">
        <v>37</v>
      </c>
      <c r="AK63" s="90">
        <f t="shared" si="4"/>
        <v>15</v>
      </c>
      <c r="AL63" s="107">
        <f t="shared" si="5"/>
        <v>2</v>
      </c>
    </row>
    <row r="64" spans="1:40" ht="12.6" customHeight="1" x14ac:dyDescent="0.25">
      <c r="A64" s="148" t="s">
        <v>930</v>
      </c>
      <c r="B64" s="252" t="s">
        <v>929</v>
      </c>
      <c r="C64" s="55"/>
      <c r="D64" s="49" t="s">
        <v>213</v>
      </c>
      <c r="E64" s="49" t="s">
        <v>217</v>
      </c>
      <c r="F64" s="50">
        <v>45</v>
      </c>
      <c r="G64" s="53"/>
      <c r="H64" s="55"/>
      <c r="I64" s="54"/>
      <c r="J64" s="53"/>
      <c r="K64" s="55"/>
      <c r="L64" s="54"/>
      <c r="M64" s="53"/>
      <c r="N64" s="55"/>
      <c r="O64" s="54"/>
      <c r="P64" s="53"/>
      <c r="Q64" s="55"/>
      <c r="R64" s="54"/>
      <c r="S64" s="53"/>
      <c r="T64" s="55"/>
      <c r="U64" s="54"/>
      <c r="V64" s="53"/>
      <c r="W64" s="55"/>
      <c r="X64" s="54"/>
      <c r="Y64" s="53"/>
      <c r="Z64" s="55"/>
      <c r="AA64" s="54"/>
      <c r="AB64" s="53">
        <v>1</v>
      </c>
      <c r="AC64" s="55">
        <v>2</v>
      </c>
      <c r="AD64" s="54" t="s">
        <v>37</v>
      </c>
      <c r="AE64" s="53">
        <v>1</v>
      </c>
      <c r="AF64" s="55">
        <v>2</v>
      </c>
      <c r="AG64" s="54" t="s">
        <v>37</v>
      </c>
      <c r="AH64" s="26"/>
      <c r="AI64" s="27"/>
      <c r="AJ64" s="28"/>
      <c r="AK64" s="90">
        <f t="shared" si="4"/>
        <v>30</v>
      </c>
      <c r="AL64" s="107">
        <f t="shared" si="5"/>
        <v>4</v>
      </c>
      <c r="AN64" s="176"/>
    </row>
    <row r="65" spans="1:38" ht="12.6" customHeight="1" thickBot="1" x14ac:dyDescent="0.3">
      <c r="A65" s="152" t="s">
        <v>313</v>
      </c>
      <c r="B65" s="234" t="s">
        <v>314</v>
      </c>
      <c r="C65" s="57"/>
      <c r="D65" s="51" t="s">
        <v>213</v>
      </c>
      <c r="E65" s="51" t="s">
        <v>217</v>
      </c>
      <c r="F65" s="52">
        <v>45</v>
      </c>
      <c r="G65" s="56"/>
      <c r="H65" s="57"/>
      <c r="I65" s="58"/>
      <c r="J65" s="56"/>
      <c r="K65" s="57"/>
      <c r="L65" s="58"/>
      <c r="M65" s="56">
        <v>2</v>
      </c>
      <c r="N65" s="57">
        <v>2</v>
      </c>
      <c r="O65" s="58" t="s">
        <v>37</v>
      </c>
      <c r="P65" s="56"/>
      <c r="Q65" s="57"/>
      <c r="R65" s="58"/>
      <c r="S65" s="56"/>
      <c r="T65" s="57"/>
      <c r="U65" s="58"/>
      <c r="V65" s="56"/>
      <c r="W65" s="57"/>
      <c r="X65" s="58"/>
      <c r="Y65" s="56"/>
      <c r="Z65" s="57"/>
      <c r="AA65" s="58"/>
      <c r="AB65" s="56"/>
      <c r="AC65" s="57"/>
      <c r="AD65" s="58"/>
      <c r="AE65" s="56"/>
      <c r="AF65" s="57"/>
      <c r="AG65" s="58"/>
      <c r="AH65" s="33"/>
      <c r="AI65" s="34"/>
      <c r="AJ65" s="35"/>
      <c r="AK65" s="91">
        <f t="shared" si="4"/>
        <v>30</v>
      </c>
      <c r="AL65" s="108">
        <f t="shared" si="5"/>
        <v>2</v>
      </c>
    </row>
    <row r="66" spans="1:38" ht="12.6" customHeight="1" thickBot="1" x14ac:dyDescent="0.3">
      <c r="A66" s="259" t="s">
        <v>343</v>
      </c>
      <c r="B66" s="260"/>
      <c r="C66" s="260"/>
      <c r="D66" s="260"/>
      <c r="E66" s="260"/>
      <c r="F66" s="261"/>
      <c r="G66" s="115">
        <f>SUM(G57:G65)</f>
        <v>0</v>
      </c>
      <c r="H66" s="116">
        <f>SUM(H57:H65)</f>
        <v>0</v>
      </c>
      <c r="I66" s="117"/>
      <c r="J66" s="115">
        <f>SUM(J57:J65)</f>
        <v>0</v>
      </c>
      <c r="K66" s="116">
        <f>SUM(K57:K65)</f>
        <v>0</v>
      </c>
      <c r="L66" s="117"/>
      <c r="M66" s="115">
        <f>SUM(M57:M65)</f>
        <v>2</v>
      </c>
      <c r="N66" s="116">
        <f>SUM(N57:N65)</f>
        <v>2</v>
      </c>
      <c r="O66" s="117"/>
      <c r="P66" s="115">
        <f>SUM(P57:P65)</f>
        <v>0</v>
      </c>
      <c r="Q66" s="116">
        <f>SUM(Q57:Q65)</f>
        <v>0</v>
      </c>
      <c r="R66" s="117"/>
      <c r="S66" s="115">
        <f>SUM(S57:S65)</f>
        <v>0</v>
      </c>
      <c r="T66" s="116">
        <f>SUM(T57:T65)</f>
        <v>0</v>
      </c>
      <c r="U66" s="117"/>
      <c r="V66" s="115">
        <f>SUM(V57:V65)</f>
        <v>1</v>
      </c>
      <c r="W66" s="116">
        <f>SUM(W57:W65)</f>
        <v>2</v>
      </c>
      <c r="X66" s="117"/>
      <c r="Y66" s="115">
        <f>SUM(Y57:Y65)</f>
        <v>1</v>
      </c>
      <c r="Z66" s="116">
        <f>SUM(Z57:Z65)</f>
        <v>2</v>
      </c>
      <c r="AA66" s="117"/>
      <c r="AB66" s="115">
        <f>SUM(AB57:AB65)</f>
        <v>3</v>
      </c>
      <c r="AC66" s="116">
        <f>SUM(AC57:AC65)</f>
        <v>8</v>
      </c>
      <c r="AD66" s="117"/>
      <c r="AE66" s="115">
        <f>SUM(AE57:AE65)</f>
        <v>2</v>
      </c>
      <c r="AF66" s="116">
        <f>SUM(AF57:AF65)</f>
        <v>6</v>
      </c>
      <c r="AG66" s="117"/>
      <c r="AH66" s="118">
        <f>SUM(AH57:AH65)</f>
        <v>2</v>
      </c>
      <c r="AI66" s="119">
        <f>SUM(AI57:AI65)</f>
        <v>4</v>
      </c>
      <c r="AJ66" s="120"/>
      <c r="AK66" s="121">
        <f>SUM(AK57:AK65)</f>
        <v>165</v>
      </c>
      <c r="AL66" s="138">
        <f>SUM(AL57:AL65)</f>
        <v>24</v>
      </c>
    </row>
    <row r="67" spans="1:38" ht="12.6" customHeight="1" thickBot="1" x14ac:dyDescent="0.3">
      <c r="A67" s="264" t="s">
        <v>315</v>
      </c>
      <c r="B67" s="265"/>
      <c r="C67" s="265"/>
      <c r="D67" s="265"/>
      <c r="E67" s="265"/>
      <c r="F67" s="265"/>
      <c r="G67" s="265"/>
      <c r="H67" s="265"/>
      <c r="I67" s="265"/>
      <c r="J67" s="265"/>
      <c r="K67" s="265"/>
      <c r="L67" s="265"/>
      <c r="M67" s="265"/>
      <c r="N67" s="265"/>
      <c r="O67" s="265"/>
      <c r="P67" s="265"/>
      <c r="Q67" s="265"/>
      <c r="R67" s="265"/>
      <c r="S67" s="265"/>
      <c r="T67" s="265"/>
      <c r="U67" s="265"/>
      <c r="V67" s="265"/>
      <c r="W67" s="265"/>
      <c r="X67" s="265"/>
      <c r="Y67" s="265"/>
      <c r="Z67" s="265"/>
      <c r="AA67" s="265"/>
      <c r="AB67" s="265"/>
      <c r="AC67" s="265"/>
      <c r="AD67" s="265"/>
      <c r="AE67" s="265"/>
      <c r="AF67" s="265"/>
      <c r="AG67" s="265"/>
      <c r="AH67" s="265"/>
      <c r="AI67" s="265"/>
      <c r="AJ67" s="265"/>
      <c r="AK67" s="265"/>
      <c r="AL67" s="266"/>
    </row>
    <row r="68" spans="1:38" ht="12.6" customHeight="1" x14ac:dyDescent="0.25">
      <c r="A68" s="104" t="s">
        <v>344</v>
      </c>
      <c r="B68" s="211" t="s">
        <v>316</v>
      </c>
      <c r="C68" s="16"/>
      <c r="D68" s="40" t="s">
        <v>213</v>
      </c>
      <c r="E68" s="40" t="s">
        <v>37</v>
      </c>
      <c r="F68" s="41" t="s">
        <v>230</v>
      </c>
      <c r="G68" s="15"/>
      <c r="H68" s="16"/>
      <c r="I68" s="17"/>
      <c r="J68" s="15">
        <v>2</v>
      </c>
      <c r="K68" s="16">
        <v>1</v>
      </c>
      <c r="L68" s="17" t="s">
        <v>37</v>
      </c>
      <c r="M68" s="15"/>
      <c r="N68" s="16"/>
      <c r="O68" s="17"/>
      <c r="P68" s="15"/>
      <c r="Q68" s="16"/>
      <c r="R68" s="17"/>
      <c r="S68" s="15"/>
      <c r="T68" s="16"/>
      <c r="U68" s="17"/>
      <c r="V68" s="15"/>
      <c r="W68" s="16"/>
      <c r="X68" s="17"/>
      <c r="Y68" s="15"/>
      <c r="Z68" s="16"/>
      <c r="AA68" s="17"/>
      <c r="AB68" s="15"/>
      <c r="AC68" s="16"/>
      <c r="AD68" s="17"/>
      <c r="AE68" s="15"/>
      <c r="AF68" s="16"/>
      <c r="AG68" s="17"/>
      <c r="AH68" s="18"/>
      <c r="AI68" s="19"/>
      <c r="AJ68" s="20"/>
      <c r="AK68" s="89">
        <f t="shared" ref="AK68:AK75" si="6">SUM(G68,J68,M68,P68,S68,V68,Y68,AB68,AE68,AH68)*15</f>
        <v>30</v>
      </c>
      <c r="AL68" s="105">
        <f t="shared" ref="AL68:AL75" si="7">SUM(H68,K68,N68,Q68,T68,W68,Z68,AC68,AF68,AI68)</f>
        <v>1</v>
      </c>
    </row>
    <row r="69" spans="1:38" ht="12.6" customHeight="1" x14ac:dyDescent="0.25">
      <c r="A69" s="106" t="s">
        <v>24</v>
      </c>
      <c r="B69" s="212" t="s">
        <v>317</v>
      </c>
      <c r="C69" s="24"/>
      <c r="D69" s="42" t="s">
        <v>213</v>
      </c>
      <c r="E69" s="42" t="s">
        <v>37</v>
      </c>
      <c r="F69" s="43" t="s">
        <v>230</v>
      </c>
      <c r="G69" s="23"/>
      <c r="H69" s="24"/>
      <c r="I69" s="25"/>
      <c r="J69" s="23"/>
      <c r="K69" s="24"/>
      <c r="L69" s="25"/>
      <c r="M69" s="23">
        <v>2</v>
      </c>
      <c r="N69" s="24">
        <v>1</v>
      </c>
      <c r="O69" s="25" t="s">
        <v>37</v>
      </c>
      <c r="P69" s="23"/>
      <c r="Q69" s="24"/>
      <c r="R69" s="25"/>
      <c r="S69" s="23"/>
      <c r="T69" s="24"/>
      <c r="U69" s="25"/>
      <c r="V69" s="23"/>
      <c r="W69" s="24"/>
      <c r="X69" s="25"/>
      <c r="Y69" s="23"/>
      <c r="Z69" s="24"/>
      <c r="AA69" s="25"/>
      <c r="AB69" s="23"/>
      <c r="AC69" s="24"/>
      <c r="AD69" s="25"/>
      <c r="AE69" s="23"/>
      <c r="AF69" s="24"/>
      <c r="AG69" s="25"/>
      <c r="AH69" s="26"/>
      <c r="AI69" s="27"/>
      <c r="AJ69" s="28"/>
      <c r="AK69" s="90">
        <f t="shared" si="6"/>
        <v>30</v>
      </c>
      <c r="AL69" s="107">
        <f t="shared" si="7"/>
        <v>1</v>
      </c>
    </row>
    <row r="70" spans="1:38" ht="12.6" customHeight="1" x14ac:dyDescent="0.25">
      <c r="A70" s="106" t="s">
        <v>17</v>
      </c>
      <c r="B70" s="212" t="s">
        <v>318</v>
      </c>
      <c r="C70" s="24"/>
      <c r="D70" s="42" t="s">
        <v>213</v>
      </c>
      <c r="E70" s="42" t="s">
        <v>37</v>
      </c>
      <c r="F70" s="43" t="s">
        <v>230</v>
      </c>
      <c r="G70" s="23"/>
      <c r="H70" s="24"/>
      <c r="I70" s="25"/>
      <c r="J70" s="23"/>
      <c r="K70" s="24"/>
      <c r="L70" s="25"/>
      <c r="M70" s="23"/>
      <c r="N70" s="24"/>
      <c r="O70" s="25"/>
      <c r="P70" s="23">
        <v>2</v>
      </c>
      <c r="Q70" s="24">
        <v>1</v>
      </c>
      <c r="R70" s="25" t="s">
        <v>37</v>
      </c>
      <c r="S70" s="23"/>
      <c r="T70" s="24"/>
      <c r="U70" s="25"/>
      <c r="V70" s="23"/>
      <c r="W70" s="24"/>
      <c r="X70" s="25"/>
      <c r="Y70" s="23"/>
      <c r="Z70" s="24"/>
      <c r="AA70" s="25"/>
      <c r="AB70" s="23"/>
      <c r="AC70" s="24"/>
      <c r="AD70" s="25"/>
      <c r="AE70" s="23"/>
      <c r="AF70" s="24"/>
      <c r="AG70" s="25"/>
      <c r="AH70" s="26"/>
      <c r="AI70" s="27"/>
      <c r="AJ70" s="28"/>
      <c r="AK70" s="90">
        <f t="shared" si="6"/>
        <v>30</v>
      </c>
      <c r="AL70" s="107">
        <f t="shared" si="7"/>
        <v>1</v>
      </c>
    </row>
    <row r="71" spans="1:38" ht="12.6" customHeight="1" x14ac:dyDescent="0.25">
      <c r="A71" s="106" t="s">
        <v>26</v>
      </c>
      <c r="B71" s="212" t="s">
        <v>319</v>
      </c>
      <c r="C71" s="24"/>
      <c r="D71" s="42" t="s">
        <v>213</v>
      </c>
      <c r="E71" s="42" t="s">
        <v>37</v>
      </c>
      <c r="F71" s="43" t="s">
        <v>230</v>
      </c>
      <c r="G71" s="23"/>
      <c r="H71" s="24"/>
      <c r="I71" s="25"/>
      <c r="J71" s="23"/>
      <c r="K71" s="24"/>
      <c r="L71" s="25"/>
      <c r="M71" s="23"/>
      <c r="N71" s="24"/>
      <c r="O71" s="25"/>
      <c r="P71" s="23"/>
      <c r="Q71" s="24"/>
      <c r="R71" s="25"/>
      <c r="S71" s="23">
        <v>2</v>
      </c>
      <c r="T71" s="24">
        <v>1</v>
      </c>
      <c r="U71" s="25" t="s">
        <v>37</v>
      </c>
      <c r="V71" s="23"/>
      <c r="W71" s="24"/>
      <c r="X71" s="25"/>
      <c r="Y71" s="23"/>
      <c r="Z71" s="24"/>
      <c r="AA71" s="25"/>
      <c r="AB71" s="23"/>
      <c r="AC71" s="24"/>
      <c r="AD71" s="25"/>
      <c r="AE71" s="23"/>
      <c r="AF71" s="24"/>
      <c r="AG71" s="25"/>
      <c r="AH71" s="26"/>
      <c r="AI71" s="27"/>
      <c r="AJ71" s="28"/>
      <c r="AK71" s="90">
        <f t="shared" si="6"/>
        <v>30</v>
      </c>
      <c r="AL71" s="107">
        <f t="shared" si="7"/>
        <v>1</v>
      </c>
    </row>
    <row r="72" spans="1:38" ht="12.6" customHeight="1" x14ac:dyDescent="0.25">
      <c r="A72" s="106" t="s">
        <v>320</v>
      </c>
      <c r="B72" s="212" t="s">
        <v>321</v>
      </c>
      <c r="C72" s="24"/>
      <c r="D72" s="42" t="s">
        <v>213</v>
      </c>
      <c r="E72" s="42" t="s">
        <v>37</v>
      </c>
      <c r="F72" s="43" t="s">
        <v>230</v>
      </c>
      <c r="G72" s="23"/>
      <c r="H72" s="24"/>
      <c r="I72" s="25"/>
      <c r="J72" s="23">
        <v>1</v>
      </c>
      <c r="K72" s="24">
        <v>1</v>
      </c>
      <c r="L72" s="25" t="s">
        <v>37</v>
      </c>
      <c r="M72" s="23">
        <v>1</v>
      </c>
      <c r="N72" s="24">
        <v>1</v>
      </c>
      <c r="O72" s="25" t="s">
        <v>37</v>
      </c>
      <c r="P72" s="23">
        <v>1</v>
      </c>
      <c r="Q72" s="24">
        <v>1</v>
      </c>
      <c r="R72" s="25" t="s">
        <v>37</v>
      </c>
      <c r="S72" s="23">
        <v>1</v>
      </c>
      <c r="T72" s="24">
        <v>1</v>
      </c>
      <c r="U72" s="25" t="s">
        <v>37</v>
      </c>
      <c r="V72" s="23"/>
      <c r="W72" s="24"/>
      <c r="X72" s="25"/>
      <c r="Y72" s="23"/>
      <c r="Z72" s="24"/>
      <c r="AA72" s="25"/>
      <c r="AB72" s="23"/>
      <c r="AC72" s="24"/>
      <c r="AD72" s="25"/>
      <c r="AE72" s="23"/>
      <c r="AF72" s="24"/>
      <c r="AG72" s="25"/>
      <c r="AH72" s="26"/>
      <c r="AI72" s="27"/>
      <c r="AJ72" s="28"/>
      <c r="AK72" s="90">
        <f t="shared" si="6"/>
        <v>60</v>
      </c>
      <c r="AL72" s="107">
        <f t="shared" si="7"/>
        <v>4</v>
      </c>
    </row>
    <row r="73" spans="1:38" ht="12.6" customHeight="1" x14ac:dyDescent="0.25">
      <c r="A73" s="106" t="s">
        <v>795</v>
      </c>
      <c r="B73" s="212" t="s">
        <v>789</v>
      </c>
      <c r="C73" s="24"/>
      <c r="D73" s="42" t="s">
        <v>213</v>
      </c>
      <c r="E73" s="42" t="s">
        <v>37</v>
      </c>
      <c r="F73" s="43" t="s">
        <v>230</v>
      </c>
      <c r="G73" s="23"/>
      <c r="H73" s="24"/>
      <c r="I73" s="25"/>
      <c r="J73" s="23"/>
      <c r="K73" s="24"/>
      <c r="L73" s="25"/>
      <c r="M73" s="23"/>
      <c r="N73" s="24"/>
      <c r="O73" s="25"/>
      <c r="P73" s="23"/>
      <c r="Q73" s="24"/>
      <c r="R73" s="25"/>
      <c r="S73" s="23">
        <v>4</v>
      </c>
      <c r="T73" s="24">
        <v>2</v>
      </c>
      <c r="U73" s="25" t="s">
        <v>37</v>
      </c>
      <c r="V73" s="23">
        <v>4</v>
      </c>
      <c r="W73" s="24">
        <v>2</v>
      </c>
      <c r="X73" s="25" t="s">
        <v>37</v>
      </c>
      <c r="Y73" s="23"/>
      <c r="Z73" s="24"/>
      <c r="AA73" s="25"/>
      <c r="AB73" s="23"/>
      <c r="AC73" s="24"/>
      <c r="AD73" s="25"/>
      <c r="AE73" s="23"/>
      <c r="AF73" s="24"/>
      <c r="AG73" s="25"/>
      <c r="AH73" s="26"/>
      <c r="AI73" s="27"/>
      <c r="AJ73" s="28"/>
      <c r="AK73" s="90">
        <f t="shared" si="6"/>
        <v>120</v>
      </c>
      <c r="AL73" s="107">
        <f t="shared" si="7"/>
        <v>4</v>
      </c>
    </row>
    <row r="74" spans="1:38" ht="12.6" customHeight="1" x14ac:dyDescent="0.25">
      <c r="A74" s="106" t="s">
        <v>796</v>
      </c>
      <c r="B74" s="212" t="s">
        <v>790</v>
      </c>
      <c r="C74" s="24"/>
      <c r="D74" s="42" t="s">
        <v>213</v>
      </c>
      <c r="E74" s="42" t="s">
        <v>37</v>
      </c>
      <c r="F74" s="43" t="s">
        <v>230</v>
      </c>
      <c r="G74" s="23"/>
      <c r="H74" s="24"/>
      <c r="I74" s="25"/>
      <c r="J74" s="23"/>
      <c r="K74" s="24"/>
      <c r="L74" s="25"/>
      <c r="M74" s="23"/>
      <c r="N74" s="24"/>
      <c r="O74" s="25"/>
      <c r="P74" s="23"/>
      <c r="Q74" s="24"/>
      <c r="R74" s="25"/>
      <c r="S74" s="23"/>
      <c r="T74" s="24"/>
      <c r="U74" s="25"/>
      <c r="V74" s="23"/>
      <c r="W74" s="24"/>
      <c r="X74" s="25"/>
      <c r="Y74" s="23">
        <v>4</v>
      </c>
      <c r="Z74" s="24">
        <v>2</v>
      </c>
      <c r="AA74" s="25" t="s">
        <v>37</v>
      </c>
      <c r="AB74" s="23">
        <v>4</v>
      </c>
      <c r="AC74" s="24">
        <v>2</v>
      </c>
      <c r="AD74" s="25" t="s">
        <v>37</v>
      </c>
      <c r="AE74" s="23"/>
      <c r="AF74" s="24"/>
      <c r="AG74" s="25"/>
      <c r="AH74" s="26"/>
      <c r="AI74" s="27"/>
      <c r="AJ74" s="28"/>
      <c r="AK74" s="90">
        <f t="shared" si="6"/>
        <v>120</v>
      </c>
      <c r="AL74" s="107">
        <f t="shared" si="7"/>
        <v>4</v>
      </c>
    </row>
    <row r="75" spans="1:38" ht="12.6" customHeight="1" thickBot="1" x14ac:dyDescent="0.3">
      <c r="A75" s="152" t="s">
        <v>928</v>
      </c>
      <c r="B75" s="234" t="s">
        <v>927</v>
      </c>
      <c r="C75" s="31"/>
      <c r="D75" s="44" t="s">
        <v>213</v>
      </c>
      <c r="E75" s="44" t="s">
        <v>37</v>
      </c>
      <c r="F75" s="45" t="s">
        <v>230</v>
      </c>
      <c r="G75" s="30"/>
      <c r="H75" s="31"/>
      <c r="I75" s="32"/>
      <c r="J75" s="30"/>
      <c r="K75" s="31"/>
      <c r="L75" s="32"/>
      <c r="M75" s="30"/>
      <c r="N75" s="31"/>
      <c r="O75" s="32"/>
      <c r="P75" s="30"/>
      <c r="Q75" s="31"/>
      <c r="R75" s="32"/>
      <c r="S75" s="30"/>
      <c r="T75" s="31"/>
      <c r="U75" s="32"/>
      <c r="V75" s="30"/>
      <c r="W75" s="31"/>
      <c r="X75" s="32"/>
      <c r="Y75" s="30"/>
      <c r="Z75" s="31"/>
      <c r="AA75" s="32"/>
      <c r="AB75" s="30"/>
      <c r="AC75" s="31"/>
      <c r="AD75" s="32"/>
      <c r="AE75" s="30">
        <v>4</v>
      </c>
      <c r="AF75" s="31">
        <v>2</v>
      </c>
      <c r="AG75" s="32" t="s">
        <v>37</v>
      </c>
      <c r="AH75" s="33"/>
      <c r="AI75" s="34"/>
      <c r="AJ75" s="35"/>
      <c r="AK75" s="93">
        <f t="shared" si="6"/>
        <v>60</v>
      </c>
      <c r="AL75" s="110">
        <f t="shared" si="7"/>
        <v>2</v>
      </c>
    </row>
    <row r="76" spans="1:38" ht="12.6" customHeight="1" thickBot="1" x14ac:dyDescent="0.3">
      <c r="A76" s="264" t="s">
        <v>326</v>
      </c>
      <c r="B76" s="265"/>
      <c r="C76" s="265"/>
      <c r="D76" s="265"/>
      <c r="E76" s="265"/>
      <c r="F76" s="265"/>
      <c r="G76" s="265"/>
      <c r="H76" s="265"/>
      <c r="I76" s="265"/>
      <c r="J76" s="265"/>
      <c r="K76" s="265"/>
      <c r="L76" s="265"/>
      <c r="M76" s="265"/>
      <c r="N76" s="265"/>
      <c r="O76" s="265"/>
      <c r="P76" s="265"/>
      <c r="Q76" s="265"/>
      <c r="R76" s="265"/>
      <c r="S76" s="265"/>
      <c r="T76" s="265"/>
      <c r="U76" s="265"/>
      <c r="V76" s="265"/>
      <c r="W76" s="265"/>
      <c r="X76" s="265"/>
      <c r="Y76" s="265"/>
      <c r="Z76" s="265"/>
      <c r="AA76" s="265"/>
      <c r="AB76" s="265"/>
      <c r="AC76" s="265"/>
      <c r="AD76" s="265"/>
      <c r="AE76" s="265"/>
      <c r="AF76" s="265"/>
      <c r="AG76" s="265"/>
      <c r="AH76" s="265"/>
      <c r="AI76" s="265"/>
      <c r="AJ76" s="265"/>
      <c r="AK76" s="265"/>
      <c r="AL76" s="266"/>
    </row>
    <row r="77" spans="1:38" ht="12.6" customHeight="1" x14ac:dyDescent="0.25">
      <c r="A77" s="151" t="s">
        <v>797</v>
      </c>
      <c r="B77" s="211" t="s">
        <v>791</v>
      </c>
      <c r="C77" s="16" t="s">
        <v>229</v>
      </c>
      <c r="D77" s="40" t="s">
        <v>212</v>
      </c>
      <c r="E77" s="40" t="s">
        <v>37</v>
      </c>
      <c r="F77" s="41" t="s">
        <v>230</v>
      </c>
      <c r="G77" s="15"/>
      <c r="H77" s="16"/>
      <c r="I77" s="17"/>
      <c r="J77" s="15"/>
      <c r="K77" s="16"/>
      <c r="L77" s="17"/>
      <c r="M77" s="15"/>
      <c r="N77" s="16"/>
      <c r="O77" s="17"/>
      <c r="P77" s="15"/>
      <c r="Q77" s="16"/>
      <c r="R77" s="17"/>
      <c r="S77" s="15"/>
      <c r="T77" s="16"/>
      <c r="U77" s="17"/>
      <c r="V77" s="15"/>
      <c r="W77" s="16"/>
      <c r="X77" s="17"/>
      <c r="Y77" s="15"/>
      <c r="Z77" s="16"/>
      <c r="AA77" s="17"/>
      <c r="AB77" s="15"/>
      <c r="AC77" s="16"/>
      <c r="AD77" s="17"/>
      <c r="AE77" s="15"/>
      <c r="AF77" s="16"/>
      <c r="AG77" s="17"/>
      <c r="AH77" s="18">
        <v>6</v>
      </c>
      <c r="AI77" s="19">
        <v>12</v>
      </c>
      <c r="AJ77" s="20" t="s">
        <v>37</v>
      </c>
      <c r="AK77" s="89">
        <f>SUM(G77,J77,M77,P77,S77,V77,Y77,AB77,AE77,AH77)*15</f>
        <v>90</v>
      </c>
      <c r="AL77" s="105">
        <f>SUM(H77,K77,N77,Q77,T77,W77,Z77,AC77,AF77,AI77)</f>
        <v>12</v>
      </c>
    </row>
    <row r="78" spans="1:38" ht="12.6" customHeight="1" x14ac:dyDescent="0.25">
      <c r="A78" s="148" t="s">
        <v>926</v>
      </c>
      <c r="B78" s="241" t="s">
        <v>925</v>
      </c>
      <c r="C78" s="161" t="s">
        <v>229</v>
      </c>
      <c r="D78" s="162" t="s">
        <v>212</v>
      </c>
      <c r="E78" s="162" t="s">
        <v>37</v>
      </c>
      <c r="F78" s="163" t="s">
        <v>230</v>
      </c>
      <c r="G78" s="164"/>
      <c r="H78" s="161"/>
      <c r="I78" s="165"/>
      <c r="J78" s="164"/>
      <c r="K78" s="161"/>
      <c r="L78" s="165"/>
      <c r="M78" s="164"/>
      <c r="N78" s="161"/>
      <c r="O78" s="165"/>
      <c r="P78" s="164"/>
      <c r="Q78" s="161"/>
      <c r="R78" s="165"/>
      <c r="S78" s="164"/>
      <c r="T78" s="161"/>
      <c r="U78" s="165"/>
      <c r="V78" s="164"/>
      <c r="W78" s="161"/>
      <c r="X78" s="165"/>
      <c r="Y78" s="164"/>
      <c r="Z78" s="161"/>
      <c r="AA78" s="165"/>
      <c r="AB78" s="164"/>
      <c r="AC78" s="161"/>
      <c r="AD78" s="165"/>
      <c r="AE78" s="164"/>
      <c r="AF78" s="161"/>
      <c r="AG78" s="165"/>
      <c r="AH78" s="166">
        <v>2</v>
      </c>
      <c r="AI78" s="167">
        <v>4</v>
      </c>
      <c r="AJ78" s="168" t="s">
        <v>37</v>
      </c>
      <c r="AK78" s="127">
        <f>SUM(G78,J78,M78,P78,S78,V78,Y78,AB78,AE78,AH78)*15</f>
        <v>30</v>
      </c>
      <c r="AL78" s="141">
        <f>SUM(H78,K78,N78,Q78,T78,W78,Z78,AC78,AF78,AI78)</f>
        <v>4</v>
      </c>
    </row>
    <row r="79" spans="1:38" ht="12.6" customHeight="1" x14ac:dyDescent="0.25">
      <c r="A79" s="148" t="s">
        <v>25</v>
      </c>
      <c r="B79" s="212" t="s">
        <v>345</v>
      </c>
      <c r="C79" s="24" t="s">
        <v>229</v>
      </c>
      <c r="D79" s="42" t="s">
        <v>213</v>
      </c>
      <c r="E79" s="42" t="s">
        <v>217</v>
      </c>
      <c r="F79" s="43">
        <v>45</v>
      </c>
      <c r="G79" s="23"/>
      <c r="H79" s="24"/>
      <c r="I79" s="25"/>
      <c r="J79" s="23"/>
      <c r="K79" s="24"/>
      <c r="L79" s="25"/>
      <c r="M79" s="23"/>
      <c r="N79" s="24"/>
      <c r="O79" s="25"/>
      <c r="P79" s="23"/>
      <c r="Q79" s="24"/>
      <c r="R79" s="25"/>
      <c r="S79" s="23"/>
      <c r="T79" s="24"/>
      <c r="U79" s="25"/>
      <c r="V79" s="23"/>
      <c r="W79" s="24"/>
      <c r="X79" s="25"/>
      <c r="Y79" s="23"/>
      <c r="Z79" s="24"/>
      <c r="AA79" s="25"/>
      <c r="AB79" s="23"/>
      <c r="AC79" s="24"/>
      <c r="AD79" s="25"/>
      <c r="AE79" s="23"/>
      <c r="AF79" s="24"/>
      <c r="AG79" s="25"/>
      <c r="AH79" s="26">
        <v>2</v>
      </c>
      <c r="AI79" s="27">
        <v>2</v>
      </c>
      <c r="AJ79" s="28" t="s">
        <v>37</v>
      </c>
      <c r="AK79" s="90">
        <f>SUM(G79,J79,M79,P79,S79,V79,Y79,AB79,AE79,AH79)*15</f>
        <v>30</v>
      </c>
      <c r="AL79" s="107">
        <f>SUM(H79,K79,N79,Q79,T79,W79,Z79,AC79,AF79,AI79)</f>
        <v>2</v>
      </c>
    </row>
    <row r="80" spans="1:38" ht="12.6" customHeight="1" thickBot="1" x14ac:dyDescent="0.3">
      <c r="A80" s="152" t="s">
        <v>18</v>
      </c>
      <c r="B80" s="234" t="s">
        <v>346</v>
      </c>
      <c r="C80" s="31" t="s">
        <v>229</v>
      </c>
      <c r="D80" s="44" t="s">
        <v>212</v>
      </c>
      <c r="E80" s="44" t="s">
        <v>37</v>
      </c>
      <c r="F80" s="45"/>
      <c r="G80" s="30"/>
      <c r="H80" s="31"/>
      <c r="I80" s="32"/>
      <c r="J80" s="30"/>
      <c r="K80" s="31"/>
      <c r="L80" s="32"/>
      <c r="M80" s="30"/>
      <c r="N80" s="31"/>
      <c r="O80" s="32"/>
      <c r="P80" s="30"/>
      <c r="Q80" s="31"/>
      <c r="R80" s="32"/>
      <c r="S80" s="30"/>
      <c r="T80" s="31"/>
      <c r="U80" s="32"/>
      <c r="V80" s="30"/>
      <c r="W80" s="31"/>
      <c r="X80" s="32"/>
      <c r="Y80" s="30"/>
      <c r="Z80" s="31"/>
      <c r="AA80" s="32"/>
      <c r="AB80" s="30"/>
      <c r="AC80" s="31"/>
      <c r="AD80" s="32"/>
      <c r="AE80" s="30"/>
      <c r="AF80" s="31"/>
      <c r="AG80" s="32"/>
      <c r="AH80" s="33">
        <v>0</v>
      </c>
      <c r="AI80" s="34">
        <v>2</v>
      </c>
      <c r="AJ80" s="35" t="s">
        <v>37</v>
      </c>
      <c r="AK80" s="93">
        <f>SUM(G80,J80,M80,P80,S80,V80,Y80,AB80,AE80,AH80)*15</f>
        <v>0</v>
      </c>
      <c r="AL80" s="110">
        <f>SUM(H80,K80,N80,Q80,T80,W80,Z80,AC80,AF80,AI80)</f>
        <v>2</v>
      </c>
    </row>
    <row r="81" spans="1:44" ht="12.6" customHeight="1" thickBot="1" x14ac:dyDescent="0.3">
      <c r="A81" s="259" t="s">
        <v>329</v>
      </c>
      <c r="B81" s="260"/>
      <c r="C81" s="260"/>
      <c r="D81" s="260"/>
      <c r="E81" s="260"/>
      <c r="F81" s="261"/>
      <c r="G81" s="115">
        <f>SUM(G68:G75,G77:G80)</f>
        <v>0</v>
      </c>
      <c r="H81" s="116">
        <f>SUM(H68:H75,H77:H80)</f>
        <v>0</v>
      </c>
      <c r="I81" s="117"/>
      <c r="J81" s="115">
        <f>SUM(J68:J75,J77:J80)</f>
        <v>3</v>
      </c>
      <c r="K81" s="116">
        <f>SUM(K68:K75,K77:K80)</f>
        <v>2</v>
      </c>
      <c r="L81" s="117"/>
      <c r="M81" s="115">
        <f>SUM(M68:M75,M77:M80)</f>
        <v>3</v>
      </c>
      <c r="N81" s="116">
        <f>SUM(N68:N75,N77:N80)</f>
        <v>2</v>
      </c>
      <c r="O81" s="117"/>
      <c r="P81" s="115">
        <f>SUM(P68:P75,P77:P80)</f>
        <v>3</v>
      </c>
      <c r="Q81" s="116">
        <f>SUM(Q68:Q75,Q77:Q80)</f>
        <v>2</v>
      </c>
      <c r="R81" s="117"/>
      <c r="S81" s="115">
        <f>SUM(S68:S75,S77:S80)</f>
        <v>7</v>
      </c>
      <c r="T81" s="116">
        <f>SUM(T68:T75,T77:T80)</f>
        <v>4</v>
      </c>
      <c r="U81" s="117"/>
      <c r="V81" s="115">
        <f>SUM(V68:V75,V77:V80)</f>
        <v>4</v>
      </c>
      <c r="W81" s="116">
        <f>SUM(W68:W75,W77:W80)</f>
        <v>2</v>
      </c>
      <c r="X81" s="117"/>
      <c r="Y81" s="115">
        <f>SUM(Y68:Y75,Y77:Y80)</f>
        <v>4</v>
      </c>
      <c r="Z81" s="116">
        <f>SUM(Z68:Z75,Z77:Z80)</f>
        <v>2</v>
      </c>
      <c r="AA81" s="117"/>
      <c r="AB81" s="115">
        <f>SUM(AB68:AB75,AB77:AB80)</f>
        <v>4</v>
      </c>
      <c r="AC81" s="116">
        <f>SUM(AC68:AC75,AC77:AC80)</f>
        <v>2</v>
      </c>
      <c r="AD81" s="117"/>
      <c r="AE81" s="115">
        <f>SUM(AE68:AE75,AE77:AE80)</f>
        <v>4</v>
      </c>
      <c r="AF81" s="116">
        <f>SUM(AF68:AF75,AF77:AF80)</f>
        <v>2</v>
      </c>
      <c r="AG81" s="117"/>
      <c r="AH81" s="118">
        <f>SUM(AH68:AH75,AH77:AH80)</f>
        <v>10</v>
      </c>
      <c r="AI81" s="119">
        <f>SUM(AI68:AI75,AI77:AI80)</f>
        <v>20</v>
      </c>
      <c r="AJ81" s="120"/>
      <c r="AK81" s="121">
        <f>SUM(AK68:AK75,AK77:AK80)</f>
        <v>630</v>
      </c>
      <c r="AL81" s="138">
        <f>SUM(AL68:AL75,AL77:AL80)</f>
        <v>38</v>
      </c>
    </row>
    <row r="82" spans="1:44" ht="12.6" customHeight="1" thickBot="1" x14ac:dyDescent="0.3">
      <c r="A82" s="259" t="s">
        <v>330</v>
      </c>
      <c r="B82" s="260"/>
      <c r="C82" s="260"/>
      <c r="D82" s="260"/>
      <c r="E82" s="260"/>
      <c r="F82" s="261"/>
      <c r="G82" s="115">
        <f>SUM(G55,G66,G81)</f>
        <v>0</v>
      </c>
      <c r="H82" s="116">
        <f>SUM(H55,H66,H81)</f>
        <v>0</v>
      </c>
      <c r="I82" s="117"/>
      <c r="J82" s="115">
        <f>SUM(J55,J66,J81)</f>
        <v>7</v>
      </c>
      <c r="K82" s="116">
        <f>SUM(K55,K66,K81)</f>
        <v>8</v>
      </c>
      <c r="L82" s="117"/>
      <c r="M82" s="115">
        <f>SUM(M55,M66,M81)</f>
        <v>7</v>
      </c>
      <c r="N82" s="116">
        <f>SUM(N55,N66,N81)</f>
        <v>6</v>
      </c>
      <c r="O82" s="117"/>
      <c r="P82" s="115">
        <f>SUM(P55,P66,P81)</f>
        <v>7</v>
      </c>
      <c r="Q82" s="116">
        <f>SUM(Q55,Q66,Q81)</f>
        <v>7</v>
      </c>
      <c r="R82" s="117"/>
      <c r="S82" s="115">
        <f>SUM(S55,S66,S81)</f>
        <v>9</v>
      </c>
      <c r="T82" s="116">
        <f>SUM(T55,T66,T81)</f>
        <v>7</v>
      </c>
      <c r="U82" s="117"/>
      <c r="V82" s="115">
        <f>SUM(V55,V66,V81)</f>
        <v>7</v>
      </c>
      <c r="W82" s="116">
        <f>SUM(W55,W66,W81)</f>
        <v>6</v>
      </c>
      <c r="X82" s="117"/>
      <c r="Y82" s="115">
        <f>SUM(Y55,Y66,Y81)</f>
        <v>7</v>
      </c>
      <c r="Z82" s="116">
        <f>SUM(Z55,Z66,Z81)</f>
        <v>6</v>
      </c>
      <c r="AA82" s="117"/>
      <c r="AB82" s="115">
        <f>SUM(AB55,AB66,AB81)</f>
        <v>10</v>
      </c>
      <c r="AC82" s="116">
        <f>SUM(AC55,AC66,AC81)</f>
        <v>13</v>
      </c>
      <c r="AD82" s="117"/>
      <c r="AE82" s="115">
        <f>SUM(AE55,AE66,AE81)</f>
        <v>9</v>
      </c>
      <c r="AF82" s="116">
        <f>SUM(AF55,AF66,AF81)</f>
        <v>11</v>
      </c>
      <c r="AG82" s="117"/>
      <c r="AH82" s="118">
        <f>SUM(AH55,AH66,AH81)</f>
        <v>14</v>
      </c>
      <c r="AI82" s="119">
        <f>SUM(AI55,AI66,AI81)</f>
        <v>26</v>
      </c>
      <c r="AJ82" s="120"/>
      <c r="AK82" s="121">
        <f>SUM(AK55,AK66,,AK81)</f>
        <v>1155</v>
      </c>
      <c r="AL82" s="128">
        <f>SUM(AL55,AL66,AL81)</f>
        <v>90</v>
      </c>
    </row>
    <row r="83" spans="1:44" ht="12.6" customHeight="1" thickBot="1" x14ac:dyDescent="0.3">
      <c r="A83" s="262" t="s">
        <v>33</v>
      </c>
      <c r="B83" s="263"/>
      <c r="C83" s="263"/>
      <c r="D83" s="263"/>
      <c r="E83" s="263"/>
      <c r="F83" s="263"/>
      <c r="G83" s="131">
        <f>SUM(G38,G82)</f>
        <v>18.5</v>
      </c>
      <c r="H83" s="132">
        <f>SUM(H38,H82)</f>
        <v>27</v>
      </c>
      <c r="I83" s="133"/>
      <c r="J83" s="131">
        <f>SUM(J38,J82)</f>
        <v>25.5</v>
      </c>
      <c r="K83" s="132">
        <f>SUM(K38,K82)</f>
        <v>35</v>
      </c>
      <c r="L83" s="133"/>
      <c r="M83" s="131">
        <f>SUM(M38,M82)</f>
        <v>26</v>
      </c>
      <c r="N83" s="132">
        <f>SUM(N38,N82)</f>
        <v>32</v>
      </c>
      <c r="O83" s="133"/>
      <c r="P83" s="131">
        <f>SUM(P38,P82)</f>
        <v>25</v>
      </c>
      <c r="Q83" s="132">
        <f>SUM(Q38,Q82)</f>
        <v>33</v>
      </c>
      <c r="R83" s="133"/>
      <c r="S83" s="131">
        <f>SUM(S38,S82)</f>
        <v>26</v>
      </c>
      <c r="T83" s="132">
        <f>SUM(T38,T82)</f>
        <v>31</v>
      </c>
      <c r="U83" s="133"/>
      <c r="V83" s="131">
        <f>SUM(V38,V82)</f>
        <v>25</v>
      </c>
      <c r="W83" s="132">
        <f>SUM(W38,W82)</f>
        <v>33</v>
      </c>
      <c r="X83" s="133"/>
      <c r="Y83" s="131">
        <f>SUM(Y38,Y82)</f>
        <v>18</v>
      </c>
      <c r="Z83" s="132">
        <f>SUM(Z38,Z82)</f>
        <v>26</v>
      </c>
      <c r="AA83" s="133"/>
      <c r="AB83" s="131">
        <f>SUM(AB38,AB82)</f>
        <v>21</v>
      </c>
      <c r="AC83" s="132">
        <f>SUM(AC38,AC82)</f>
        <v>33</v>
      </c>
      <c r="AD83" s="133"/>
      <c r="AE83" s="131">
        <f>SUM(AE38,AE82)</f>
        <v>9</v>
      </c>
      <c r="AF83" s="132">
        <f>SUM(AF38,AF82)</f>
        <v>22</v>
      </c>
      <c r="AG83" s="133"/>
      <c r="AH83" s="136">
        <f>SUM(AH38,AH82)</f>
        <v>14</v>
      </c>
      <c r="AI83" s="134">
        <f>SUM(AI38,AI82)</f>
        <v>28</v>
      </c>
      <c r="AJ83" s="135"/>
      <c r="AK83" s="137">
        <f>SUM(AK38,AK82)</f>
        <v>3120</v>
      </c>
      <c r="AL83" s="137">
        <f>SUM(AL38,AL82)</f>
        <v>300</v>
      </c>
    </row>
    <row r="85" spans="1:44" ht="12" x14ac:dyDescent="0.2">
      <c r="A85" s="88" t="s">
        <v>265</v>
      </c>
    </row>
    <row r="87" spans="1:44" s="62" customFormat="1" ht="12" x14ac:dyDescent="0.2">
      <c r="A87" s="81" t="s">
        <v>231</v>
      </c>
      <c r="B87" s="81"/>
      <c r="C87" s="82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2"/>
      <c r="AM87" s="1"/>
      <c r="AN87" s="1"/>
      <c r="AO87" s="1"/>
      <c r="AP87" s="1"/>
      <c r="AQ87" s="1"/>
      <c r="AR87" s="1"/>
    </row>
    <row r="88" spans="1:44" s="62" customFormat="1" ht="12" x14ac:dyDescent="0.2">
      <c r="A88" s="81" t="s">
        <v>258</v>
      </c>
      <c r="B88" s="81"/>
      <c r="C88" s="82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2"/>
      <c r="AM88" s="1"/>
      <c r="AN88" s="1"/>
      <c r="AO88" s="1"/>
      <c r="AP88" s="1"/>
      <c r="AQ88" s="1"/>
      <c r="AR88" s="1"/>
    </row>
    <row r="89" spans="1:44" s="62" customFormat="1" ht="12" x14ac:dyDescent="0.2">
      <c r="A89" s="81" t="s">
        <v>259</v>
      </c>
      <c r="B89" s="81"/>
      <c r="C89" s="82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2"/>
      <c r="AM89" s="1"/>
      <c r="AN89" s="1"/>
      <c r="AO89" s="1"/>
      <c r="AP89" s="1"/>
      <c r="AQ89" s="1"/>
      <c r="AR89" s="1"/>
    </row>
    <row r="90" spans="1:44" s="62" customFormat="1" ht="12" x14ac:dyDescent="0.2">
      <c r="A90" s="81" t="s">
        <v>260</v>
      </c>
      <c r="B90" s="81"/>
      <c r="C90" s="82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2"/>
      <c r="AM90" s="1"/>
      <c r="AN90" s="1"/>
      <c r="AO90" s="1"/>
      <c r="AP90" s="1"/>
      <c r="AQ90" s="1"/>
      <c r="AR90" s="1"/>
    </row>
    <row r="91" spans="1:44" s="62" customFormat="1" ht="12" x14ac:dyDescent="0.2">
      <c r="A91" s="81"/>
      <c r="B91" s="81"/>
      <c r="C91" s="82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3"/>
      <c r="AM91" s="1"/>
      <c r="AN91" s="1"/>
      <c r="AO91" s="1"/>
      <c r="AP91" s="1"/>
      <c r="AQ91" s="1"/>
      <c r="AR91" s="1"/>
    </row>
    <row r="92" spans="1:44" s="62" customFormat="1" ht="12" x14ac:dyDescent="0.2">
      <c r="A92" s="84" t="s">
        <v>232</v>
      </c>
      <c r="B92" s="81"/>
      <c r="C92" s="82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3"/>
      <c r="AM92" s="1"/>
      <c r="AN92" s="1"/>
      <c r="AO92" s="1"/>
      <c r="AP92" s="1"/>
      <c r="AQ92" s="1"/>
      <c r="AR92" s="1"/>
    </row>
    <row r="93" spans="1:44" s="62" customFormat="1" ht="12" x14ac:dyDescent="0.2">
      <c r="A93" s="85" t="s">
        <v>233</v>
      </c>
      <c r="B93" s="81"/>
      <c r="C93" s="82"/>
      <c r="G93" s="81" t="s">
        <v>234</v>
      </c>
      <c r="H93" s="85"/>
      <c r="I93" s="81"/>
      <c r="M93" s="81" t="s">
        <v>235</v>
      </c>
      <c r="N93" s="85"/>
      <c r="O93" s="81"/>
      <c r="P93" s="81"/>
      <c r="Q93" s="85"/>
      <c r="R93" s="85"/>
      <c r="T93" s="85" t="s">
        <v>236</v>
      </c>
      <c r="U93" s="81"/>
      <c r="V93" s="85"/>
      <c r="W93" s="81"/>
      <c r="X93" s="83"/>
      <c r="AM93" s="1"/>
      <c r="AN93" s="1"/>
      <c r="AO93" s="1"/>
      <c r="AP93" s="1"/>
      <c r="AQ93" s="1"/>
      <c r="AR93" s="1"/>
    </row>
    <row r="94" spans="1:44" s="62" customFormat="1" ht="12" x14ac:dyDescent="0.2">
      <c r="A94" s="85" t="s">
        <v>237</v>
      </c>
      <c r="B94" s="81"/>
      <c r="C94" s="82"/>
      <c r="G94" s="81" t="s">
        <v>238</v>
      </c>
      <c r="H94" s="85"/>
      <c r="I94" s="81"/>
      <c r="M94" s="81" t="s">
        <v>239</v>
      </c>
      <c r="N94" s="85"/>
      <c r="O94" s="81"/>
      <c r="P94" s="81"/>
      <c r="Q94" s="85"/>
      <c r="R94" s="85"/>
      <c r="T94" s="85" t="s">
        <v>240</v>
      </c>
      <c r="U94" s="81"/>
      <c r="V94" s="85"/>
      <c r="W94" s="81"/>
      <c r="X94" s="83"/>
      <c r="AM94" s="1"/>
      <c r="AN94" s="1"/>
      <c r="AO94" s="1"/>
      <c r="AP94" s="1"/>
      <c r="AQ94" s="1"/>
      <c r="AR94" s="1"/>
    </row>
    <row r="95" spans="1:44" s="62" customFormat="1" ht="12" x14ac:dyDescent="0.2">
      <c r="A95" s="81" t="s">
        <v>241</v>
      </c>
      <c r="B95" s="81"/>
      <c r="C95" s="82"/>
      <c r="G95" s="81" t="s">
        <v>242</v>
      </c>
      <c r="H95" s="81"/>
      <c r="I95" s="81"/>
      <c r="M95" s="81" t="s">
        <v>243</v>
      </c>
      <c r="N95" s="81"/>
      <c r="O95" s="81"/>
      <c r="P95" s="81"/>
      <c r="Q95" s="81"/>
      <c r="R95" s="81"/>
      <c r="T95" s="81" t="s">
        <v>244</v>
      </c>
      <c r="U95" s="81"/>
      <c r="V95" s="81"/>
      <c r="W95" s="81"/>
      <c r="X95" s="82"/>
      <c r="AM95" s="1"/>
      <c r="AN95" s="1"/>
      <c r="AO95" s="1"/>
      <c r="AP95" s="1"/>
      <c r="AQ95" s="1"/>
      <c r="AR95" s="1"/>
    </row>
    <row r="96" spans="1:44" s="62" customFormat="1" ht="12" x14ac:dyDescent="0.2">
      <c r="A96" s="81" t="s">
        <v>245</v>
      </c>
      <c r="B96" s="81"/>
      <c r="C96" s="82"/>
      <c r="G96" s="81"/>
      <c r="H96" s="81"/>
      <c r="I96" s="81"/>
      <c r="M96" s="81" t="s">
        <v>246</v>
      </c>
      <c r="N96" s="81"/>
      <c r="O96" s="81"/>
      <c r="P96" s="81"/>
      <c r="Q96" s="81"/>
      <c r="R96" s="81"/>
      <c r="T96" s="88" t="s">
        <v>261</v>
      </c>
      <c r="U96" s="88"/>
      <c r="V96" s="88"/>
      <c r="W96" s="88"/>
      <c r="X96" s="98"/>
      <c r="AM96" s="1"/>
      <c r="AN96" s="1"/>
      <c r="AO96" s="1"/>
      <c r="AP96" s="1"/>
      <c r="AQ96" s="1"/>
      <c r="AR96" s="1"/>
    </row>
    <row r="97" spans="1:44" s="62" customFormat="1" ht="12" x14ac:dyDescent="0.2">
      <c r="A97" s="81" t="s">
        <v>247</v>
      </c>
      <c r="B97" s="81"/>
      <c r="C97" s="82"/>
      <c r="G97" s="81"/>
      <c r="H97" s="81"/>
      <c r="I97" s="81"/>
      <c r="M97" s="81" t="s">
        <v>248</v>
      </c>
      <c r="N97" s="81"/>
      <c r="O97" s="81"/>
      <c r="P97" s="81"/>
      <c r="Q97" s="81"/>
      <c r="R97" s="81"/>
      <c r="S97" s="81"/>
      <c r="T97" s="99" t="s">
        <v>266</v>
      </c>
      <c r="U97" s="88"/>
      <c r="V97" s="88"/>
      <c r="W97" s="88"/>
      <c r="X97" s="98"/>
      <c r="AM97" s="1"/>
      <c r="AN97" s="1"/>
      <c r="AO97" s="1"/>
      <c r="AP97" s="1"/>
      <c r="AQ97" s="1"/>
      <c r="AR97" s="1"/>
    </row>
    <row r="98" spans="1:44" s="62" customFormat="1" ht="12" x14ac:dyDescent="0.2">
      <c r="A98" s="81" t="s">
        <v>251</v>
      </c>
      <c r="B98" s="81"/>
      <c r="C98" s="82"/>
      <c r="G98" s="81"/>
      <c r="H98" s="81"/>
      <c r="I98" s="81"/>
      <c r="M98" s="81"/>
      <c r="N98" s="81"/>
      <c r="O98" s="81"/>
      <c r="P98" s="81"/>
      <c r="Q98" s="81"/>
      <c r="R98" s="81"/>
      <c r="S98" s="81"/>
      <c r="T98" s="99" t="s">
        <v>267</v>
      </c>
      <c r="U98" s="88"/>
      <c r="V98" s="88"/>
      <c r="W98" s="88"/>
      <c r="X98" s="98"/>
      <c r="AM98" s="1"/>
      <c r="AN98" s="1"/>
      <c r="AO98" s="1"/>
      <c r="AP98" s="1"/>
      <c r="AQ98" s="1"/>
      <c r="AR98" s="1"/>
    </row>
    <row r="99" spans="1:44" s="62" customFormat="1" ht="12" x14ac:dyDescent="0.2">
      <c r="A99" s="81" t="s">
        <v>331</v>
      </c>
      <c r="B99" s="81"/>
      <c r="C99" s="82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2"/>
      <c r="S99" s="81"/>
      <c r="T99" s="98"/>
      <c r="AM99" s="1"/>
      <c r="AN99" s="1"/>
      <c r="AO99" s="1"/>
      <c r="AP99" s="1"/>
      <c r="AQ99" s="1"/>
      <c r="AR99" s="1"/>
    </row>
    <row r="100" spans="1:44" s="62" customFormat="1" ht="12" x14ac:dyDescent="0.2">
      <c r="A100" s="81"/>
      <c r="B100" s="81"/>
      <c r="C100" s="82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98"/>
      <c r="AM100" s="1"/>
      <c r="AN100" s="1"/>
      <c r="AO100" s="1"/>
      <c r="AP100" s="1"/>
      <c r="AQ100" s="1"/>
      <c r="AR100" s="1"/>
    </row>
    <row r="101" spans="1:44" s="62" customFormat="1" ht="12" x14ac:dyDescent="0.2">
      <c r="A101" s="84" t="s">
        <v>249</v>
      </c>
      <c r="B101" s="81"/>
      <c r="C101" s="82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2"/>
      <c r="AM101" s="1"/>
      <c r="AN101" s="1"/>
      <c r="AO101" s="1"/>
      <c r="AP101" s="1"/>
      <c r="AQ101" s="1"/>
      <c r="AR101" s="1"/>
    </row>
    <row r="102" spans="1:44" ht="12" x14ac:dyDescent="0.2">
      <c r="A102" s="81" t="s">
        <v>256</v>
      </c>
      <c r="B102" s="81"/>
      <c r="C102" s="82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2"/>
    </row>
    <row r="103" spans="1:44" ht="12" x14ac:dyDescent="0.2">
      <c r="A103" s="81" t="s">
        <v>252</v>
      </c>
      <c r="B103" s="81"/>
      <c r="C103" s="82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2"/>
    </row>
    <row r="104" spans="1:44" ht="12" x14ac:dyDescent="0.2">
      <c r="A104" s="81" t="s">
        <v>253</v>
      </c>
      <c r="B104" s="81"/>
      <c r="C104" s="82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2"/>
    </row>
    <row r="105" spans="1:44" ht="12" x14ac:dyDescent="0.2">
      <c r="A105" s="81" t="s">
        <v>257</v>
      </c>
      <c r="B105" s="81"/>
      <c r="C105" s="82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2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Q105" s="62"/>
      <c r="AR105" s="62"/>
    </row>
    <row r="106" spans="1:44" ht="12" x14ac:dyDescent="0.2">
      <c r="A106" s="81" t="s">
        <v>250</v>
      </c>
      <c r="B106" s="81"/>
      <c r="C106" s="82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2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Q106" s="62"/>
      <c r="AR106" s="62"/>
    </row>
    <row r="107" spans="1:44" ht="12" x14ac:dyDescent="0.2">
      <c r="A107" s="88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2"/>
      <c r="T107" s="82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Q107" s="62"/>
      <c r="AR107" s="62"/>
    </row>
  </sheetData>
  <sheetProtection algorithmName="SHA-512" hashValue="Wv9A8enfN6sWo3Aa23ntKjQuWttyWYANbsQjvD+QJe1bjMPH3qLB7S8Mzac126sj8O23j6QY0lNTmINF3MYvRQ==" saltValue="nLoZCXrPZRZAFlwwpm7DCg==" spinCount="100000" sheet="1" objects="1" scenarios="1"/>
  <mergeCells count="60">
    <mergeCell ref="A1:AL1"/>
    <mergeCell ref="A2:AL2"/>
    <mergeCell ref="A3:AL3"/>
    <mergeCell ref="A4:A6"/>
    <mergeCell ref="B4:B6"/>
    <mergeCell ref="C4:C6"/>
    <mergeCell ref="D4:D6"/>
    <mergeCell ref="E4:E6"/>
    <mergeCell ref="F4:F6"/>
    <mergeCell ref="G4:AJ4"/>
    <mergeCell ref="AK4:AL4"/>
    <mergeCell ref="G5:I5"/>
    <mergeCell ref="J5:L5"/>
    <mergeCell ref="M5:O5"/>
    <mergeCell ref="P5:R5"/>
    <mergeCell ref="S5:U5"/>
    <mergeCell ref="AK5:AK6"/>
    <mergeCell ref="AL5:AL6"/>
    <mergeCell ref="A7:F7"/>
    <mergeCell ref="G7:AJ7"/>
    <mergeCell ref="AK7:AL7"/>
    <mergeCell ref="V5:X5"/>
    <mergeCell ref="Y5:AA5"/>
    <mergeCell ref="AB5:AD5"/>
    <mergeCell ref="AE5:AG5"/>
    <mergeCell ref="AH5:AJ5"/>
    <mergeCell ref="A43:AL43"/>
    <mergeCell ref="F40:F42"/>
    <mergeCell ref="G40:AJ40"/>
    <mergeCell ref="AK40:AL40"/>
    <mergeCell ref="G41:I41"/>
    <mergeCell ref="V41:X41"/>
    <mergeCell ref="Y41:AA41"/>
    <mergeCell ref="AE41:AG41"/>
    <mergeCell ref="AH41:AJ41"/>
    <mergeCell ref="AK41:AK42"/>
    <mergeCell ref="AL41:AL42"/>
    <mergeCell ref="A40:A42"/>
    <mergeCell ref="B40:B42"/>
    <mergeCell ref="C40:C42"/>
    <mergeCell ref="D40:D42"/>
    <mergeCell ref="E40:E42"/>
    <mergeCell ref="A35:F35"/>
    <mergeCell ref="G35:AJ35"/>
    <mergeCell ref="AK35:AL35"/>
    <mergeCell ref="A38:F38"/>
    <mergeCell ref="A39:AL39"/>
    <mergeCell ref="A82:F82"/>
    <mergeCell ref="A83:F83"/>
    <mergeCell ref="A55:F55"/>
    <mergeCell ref="A56:AL56"/>
    <mergeCell ref="A66:F66"/>
    <mergeCell ref="A67:AL67"/>
    <mergeCell ref="A76:AL76"/>
    <mergeCell ref="A81:F81"/>
    <mergeCell ref="AB41:AD41"/>
    <mergeCell ref="J41:L41"/>
    <mergeCell ref="M41:O41"/>
    <mergeCell ref="P41:R41"/>
    <mergeCell ref="S41:U41"/>
  </mergeCells>
  <printOptions horizontalCentered="1"/>
  <pageMargins left="0.47244094488188981" right="0.47244094488188981" top="0.27559055118110237" bottom="0.27559055118110237" header="0.11811023622047245" footer="0.11811023622047245"/>
  <pageSetup paperSize="9" scale="7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FFFF00"/>
  </sheetPr>
  <dimension ref="A1:AR107"/>
  <sheetViews>
    <sheetView zoomScaleNormal="100" workbookViewId="0">
      <selection activeCell="A33" sqref="A33:XFD33"/>
    </sheetView>
  </sheetViews>
  <sheetFormatPr defaultColWidth="9.140625" defaultRowHeight="11.25" x14ac:dyDescent="0.25"/>
  <cols>
    <col min="1" max="1" width="44.28515625" style="1" customWidth="1"/>
    <col min="2" max="2" width="13.85546875" style="1" customWidth="1"/>
    <col min="3" max="3" width="15.85546875" style="62" customWidth="1"/>
    <col min="4" max="6" width="4.5703125" style="62" customWidth="1"/>
    <col min="7" max="36" width="3.7109375" style="62" customWidth="1"/>
    <col min="37" max="38" width="5.5703125" style="62" customWidth="1"/>
    <col min="39" max="39" width="4.5703125" style="1" customWidth="1"/>
    <col min="40" max="40" width="12.140625" style="1" customWidth="1"/>
    <col min="41" max="41" width="15.28515625" style="1" customWidth="1"/>
    <col min="42" max="42" width="15" style="1" customWidth="1"/>
    <col min="43" max="16384" width="9.140625" style="1"/>
  </cols>
  <sheetData>
    <row r="1" spans="1:42" ht="12.6" customHeight="1" thickTop="1" thickBot="1" x14ac:dyDescent="0.3">
      <c r="A1" s="316" t="s">
        <v>78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  <c r="AJ1" s="317"/>
      <c r="AK1" s="317"/>
      <c r="AL1" s="318"/>
    </row>
    <row r="2" spans="1:42" ht="12.6" customHeight="1" thickBot="1" x14ac:dyDescent="0.3">
      <c r="A2" s="310" t="s">
        <v>1154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  <c r="AH2" s="311"/>
      <c r="AI2" s="311"/>
      <c r="AJ2" s="311"/>
      <c r="AK2" s="311"/>
      <c r="AL2" s="312"/>
    </row>
    <row r="3" spans="1:42" ht="12.6" customHeight="1" thickBot="1" x14ac:dyDescent="0.3">
      <c r="A3" s="298" t="s">
        <v>28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300"/>
    </row>
    <row r="4" spans="1:42" ht="12.6" customHeight="1" thickBot="1" x14ac:dyDescent="0.3">
      <c r="A4" s="278" t="s">
        <v>215</v>
      </c>
      <c r="B4" s="281" t="s">
        <v>216</v>
      </c>
      <c r="C4" s="284" t="s">
        <v>214</v>
      </c>
      <c r="D4" s="287" t="s">
        <v>211</v>
      </c>
      <c r="E4" s="287" t="s">
        <v>47</v>
      </c>
      <c r="F4" s="272" t="s">
        <v>254</v>
      </c>
      <c r="G4" s="275" t="s">
        <v>0</v>
      </c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7"/>
      <c r="AK4" s="275"/>
      <c r="AL4" s="277"/>
    </row>
    <row r="5" spans="1:42" ht="12.6" customHeight="1" x14ac:dyDescent="0.25">
      <c r="A5" s="279"/>
      <c r="B5" s="282"/>
      <c r="C5" s="285"/>
      <c r="D5" s="288"/>
      <c r="E5" s="288"/>
      <c r="F5" s="273"/>
      <c r="G5" s="307" t="s">
        <v>2</v>
      </c>
      <c r="H5" s="308"/>
      <c r="I5" s="309"/>
      <c r="J5" s="307" t="s">
        <v>3</v>
      </c>
      <c r="K5" s="308"/>
      <c r="L5" s="309"/>
      <c r="M5" s="307" t="s">
        <v>4</v>
      </c>
      <c r="N5" s="308"/>
      <c r="O5" s="309"/>
      <c r="P5" s="307" t="s">
        <v>5</v>
      </c>
      <c r="Q5" s="308"/>
      <c r="R5" s="309"/>
      <c r="S5" s="307" t="s">
        <v>6</v>
      </c>
      <c r="T5" s="308"/>
      <c r="U5" s="309"/>
      <c r="V5" s="307" t="s">
        <v>7</v>
      </c>
      <c r="W5" s="308"/>
      <c r="X5" s="309"/>
      <c r="Y5" s="307" t="s">
        <v>8</v>
      </c>
      <c r="Z5" s="308"/>
      <c r="AA5" s="309"/>
      <c r="AB5" s="307" t="s">
        <v>9</v>
      </c>
      <c r="AC5" s="308"/>
      <c r="AD5" s="309"/>
      <c r="AE5" s="307" t="s">
        <v>10</v>
      </c>
      <c r="AF5" s="308"/>
      <c r="AG5" s="309"/>
      <c r="AH5" s="307" t="s">
        <v>11</v>
      </c>
      <c r="AI5" s="308"/>
      <c r="AJ5" s="309"/>
      <c r="AK5" s="270" t="s">
        <v>220</v>
      </c>
      <c r="AL5" s="270" t="s">
        <v>54</v>
      </c>
      <c r="AN5" s="9"/>
      <c r="AO5" s="9"/>
      <c r="AP5" s="9"/>
    </row>
    <row r="6" spans="1:42" ht="12.6" customHeight="1" thickBot="1" x14ac:dyDescent="0.3">
      <c r="A6" s="280"/>
      <c r="B6" s="283"/>
      <c r="C6" s="286"/>
      <c r="D6" s="289"/>
      <c r="E6" s="289"/>
      <c r="F6" s="274"/>
      <c r="G6" s="171" t="s">
        <v>1</v>
      </c>
      <c r="H6" s="173" t="s">
        <v>12</v>
      </c>
      <c r="I6" s="63" t="s">
        <v>22</v>
      </c>
      <c r="J6" s="171" t="s">
        <v>1</v>
      </c>
      <c r="K6" s="173" t="s">
        <v>12</v>
      </c>
      <c r="L6" s="63" t="s">
        <v>22</v>
      </c>
      <c r="M6" s="171" t="s">
        <v>1</v>
      </c>
      <c r="N6" s="173" t="s">
        <v>12</v>
      </c>
      <c r="O6" s="63" t="s">
        <v>22</v>
      </c>
      <c r="P6" s="171" t="s">
        <v>1</v>
      </c>
      <c r="Q6" s="173" t="s">
        <v>12</v>
      </c>
      <c r="R6" s="63" t="s">
        <v>22</v>
      </c>
      <c r="S6" s="171" t="s">
        <v>1</v>
      </c>
      <c r="T6" s="173" t="s">
        <v>12</v>
      </c>
      <c r="U6" s="63" t="s">
        <v>22</v>
      </c>
      <c r="V6" s="171" t="s">
        <v>1</v>
      </c>
      <c r="W6" s="173" t="s">
        <v>12</v>
      </c>
      <c r="X6" s="63" t="s">
        <v>22</v>
      </c>
      <c r="Y6" s="171" t="s">
        <v>1</v>
      </c>
      <c r="Z6" s="173" t="s">
        <v>12</v>
      </c>
      <c r="AA6" s="63" t="s">
        <v>22</v>
      </c>
      <c r="AB6" s="171" t="s">
        <v>1</v>
      </c>
      <c r="AC6" s="173" t="s">
        <v>12</v>
      </c>
      <c r="AD6" s="63" t="s">
        <v>22</v>
      </c>
      <c r="AE6" s="171" t="s">
        <v>1</v>
      </c>
      <c r="AF6" s="173" t="s">
        <v>12</v>
      </c>
      <c r="AG6" s="63" t="s">
        <v>22</v>
      </c>
      <c r="AH6" s="171" t="s">
        <v>1</v>
      </c>
      <c r="AI6" s="173" t="s">
        <v>12</v>
      </c>
      <c r="AJ6" s="63" t="s">
        <v>22</v>
      </c>
      <c r="AK6" s="271"/>
      <c r="AL6" s="271"/>
      <c r="AN6" s="3"/>
      <c r="AO6" s="3"/>
      <c r="AP6" s="3"/>
    </row>
    <row r="7" spans="1:42" ht="12.6" customHeight="1" thickBot="1" x14ac:dyDescent="0.3">
      <c r="A7" s="301" t="s">
        <v>55</v>
      </c>
      <c r="B7" s="302"/>
      <c r="C7" s="302"/>
      <c r="D7" s="302"/>
      <c r="E7" s="302"/>
      <c r="F7" s="303"/>
      <c r="G7" s="304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6"/>
      <c r="AK7" s="293"/>
      <c r="AL7" s="294"/>
    </row>
    <row r="8" spans="1:42" ht="12.6" customHeight="1" x14ac:dyDescent="0.25">
      <c r="A8" s="253" t="s">
        <v>77</v>
      </c>
      <c r="B8" s="211" t="s">
        <v>741</v>
      </c>
      <c r="C8" s="109" t="s">
        <v>228</v>
      </c>
      <c r="D8" s="95" t="s">
        <v>212</v>
      </c>
      <c r="E8" s="95" t="s">
        <v>37</v>
      </c>
      <c r="F8" s="96">
        <v>60</v>
      </c>
      <c r="G8" s="122">
        <v>2</v>
      </c>
      <c r="H8" s="109">
        <v>8</v>
      </c>
      <c r="I8" s="123" t="s">
        <v>36</v>
      </c>
      <c r="J8" s="122">
        <v>2</v>
      </c>
      <c r="K8" s="109">
        <v>8</v>
      </c>
      <c r="L8" s="123" t="s">
        <v>36</v>
      </c>
      <c r="M8" s="122">
        <v>2</v>
      </c>
      <c r="N8" s="109">
        <v>8</v>
      </c>
      <c r="O8" s="123" t="s">
        <v>36</v>
      </c>
      <c r="P8" s="122">
        <v>2</v>
      </c>
      <c r="Q8" s="109">
        <v>8</v>
      </c>
      <c r="R8" s="123" t="s">
        <v>36</v>
      </c>
      <c r="S8" s="122">
        <v>2</v>
      </c>
      <c r="T8" s="109">
        <v>8</v>
      </c>
      <c r="U8" s="123" t="s">
        <v>36</v>
      </c>
      <c r="V8" s="122">
        <v>2</v>
      </c>
      <c r="W8" s="109">
        <v>8</v>
      </c>
      <c r="X8" s="123" t="s">
        <v>36</v>
      </c>
      <c r="Y8" s="122">
        <v>2</v>
      </c>
      <c r="Z8" s="109">
        <v>8</v>
      </c>
      <c r="AA8" s="123" t="s">
        <v>36</v>
      </c>
      <c r="AB8" s="122">
        <v>2</v>
      </c>
      <c r="AC8" s="109">
        <v>8</v>
      </c>
      <c r="AD8" s="123" t="s">
        <v>36</v>
      </c>
      <c r="AE8" s="122"/>
      <c r="AF8" s="16"/>
      <c r="AG8" s="17"/>
      <c r="AH8" s="18"/>
      <c r="AI8" s="19"/>
      <c r="AJ8" s="20"/>
      <c r="AK8" s="89">
        <f t="shared" ref="AK8:AK34" si="0">SUM(G8,J8,M8,P8,S8,V8,Y8,AB8,AE8,AH8)*15</f>
        <v>240</v>
      </c>
      <c r="AL8" s="21">
        <f t="shared" ref="AL8:AL34" si="1">SUM(H8,K8,N8,Q8,T8,W8,Z8,AC8,AF8,AI8)</f>
        <v>64</v>
      </c>
      <c r="AN8" s="10"/>
      <c r="AO8" s="10"/>
      <c r="AP8" s="10"/>
    </row>
    <row r="9" spans="1:42" ht="12.6" customHeight="1" x14ac:dyDescent="0.25">
      <c r="A9" s="64" t="s">
        <v>224</v>
      </c>
      <c r="B9" s="212" t="s">
        <v>740</v>
      </c>
      <c r="C9" s="55" t="s">
        <v>742</v>
      </c>
      <c r="D9" s="49"/>
      <c r="E9" s="49"/>
      <c r="F9" s="50"/>
      <c r="G9" s="53"/>
      <c r="H9" s="55"/>
      <c r="I9" s="54"/>
      <c r="J9" s="53"/>
      <c r="K9" s="55"/>
      <c r="L9" s="54"/>
      <c r="M9" s="53"/>
      <c r="N9" s="55"/>
      <c r="O9" s="54"/>
      <c r="P9" s="53"/>
      <c r="Q9" s="55"/>
      <c r="R9" s="54"/>
      <c r="S9" s="53"/>
      <c r="T9" s="55"/>
      <c r="U9" s="54"/>
      <c r="V9" s="53"/>
      <c r="W9" s="55"/>
      <c r="X9" s="54"/>
      <c r="Y9" s="53"/>
      <c r="Z9" s="55"/>
      <c r="AA9" s="54"/>
      <c r="AB9" s="53">
        <v>0</v>
      </c>
      <c r="AC9" s="55">
        <v>2</v>
      </c>
      <c r="AD9" s="54" t="s">
        <v>60</v>
      </c>
      <c r="AE9" s="53"/>
      <c r="AF9" s="24"/>
      <c r="AG9" s="25"/>
      <c r="AH9" s="26"/>
      <c r="AI9" s="27"/>
      <c r="AJ9" s="28"/>
      <c r="AK9" s="90">
        <f t="shared" si="0"/>
        <v>0</v>
      </c>
      <c r="AL9" s="29">
        <f t="shared" si="1"/>
        <v>2</v>
      </c>
    </row>
    <row r="10" spans="1:42" ht="12.6" customHeight="1" x14ac:dyDescent="0.25">
      <c r="A10" s="148" t="s">
        <v>942</v>
      </c>
      <c r="B10" s="212" t="s">
        <v>941</v>
      </c>
      <c r="C10" s="55"/>
      <c r="D10" s="49" t="s">
        <v>212</v>
      </c>
      <c r="E10" s="49" t="s">
        <v>37</v>
      </c>
      <c r="F10" s="50">
        <v>60</v>
      </c>
      <c r="G10" s="53">
        <v>1</v>
      </c>
      <c r="H10" s="55">
        <v>2</v>
      </c>
      <c r="I10" s="54" t="s">
        <v>36</v>
      </c>
      <c r="J10" s="53">
        <v>1</v>
      </c>
      <c r="K10" s="55">
        <v>2</v>
      </c>
      <c r="L10" s="54" t="s">
        <v>36</v>
      </c>
      <c r="M10" s="53">
        <v>1</v>
      </c>
      <c r="N10" s="55">
        <v>2</v>
      </c>
      <c r="O10" s="54" t="s">
        <v>36</v>
      </c>
      <c r="P10" s="53">
        <v>1</v>
      </c>
      <c r="Q10" s="55">
        <v>2</v>
      </c>
      <c r="R10" s="54" t="s">
        <v>36</v>
      </c>
      <c r="S10" s="53">
        <v>1</v>
      </c>
      <c r="T10" s="55">
        <v>2</v>
      </c>
      <c r="U10" s="54" t="s">
        <v>36</v>
      </c>
      <c r="V10" s="53">
        <v>1</v>
      </c>
      <c r="W10" s="55">
        <v>2</v>
      </c>
      <c r="X10" s="54" t="s">
        <v>36</v>
      </c>
      <c r="Y10" s="53"/>
      <c r="Z10" s="55"/>
      <c r="AA10" s="54"/>
      <c r="AB10" s="53"/>
      <c r="AC10" s="55"/>
      <c r="AD10" s="54"/>
      <c r="AE10" s="53"/>
      <c r="AF10" s="24"/>
      <c r="AG10" s="25"/>
      <c r="AH10" s="26"/>
      <c r="AI10" s="27"/>
      <c r="AJ10" s="28"/>
      <c r="AK10" s="90">
        <f t="shared" si="0"/>
        <v>90</v>
      </c>
      <c r="AL10" s="107">
        <f t="shared" si="1"/>
        <v>12</v>
      </c>
    </row>
    <row r="11" spans="1:42" ht="12.6" customHeight="1" x14ac:dyDescent="0.25">
      <c r="A11" s="148" t="s">
        <v>950</v>
      </c>
      <c r="B11" s="212" t="s">
        <v>949</v>
      </c>
      <c r="C11" s="55" t="s">
        <v>228</v>
      </c>
      <c r="D11" s="49" t="s">
        <v>212</v>
      </c>
      <c r="E11" s="49" t="s">
        <v>37</v>
      </c>
      <c r="F11" s="50">
        <v>60</v>
      </c>
      <c r="G11" s="53"/>
      <c r="H11" s="55"/>
      <c r="I11" s="54"/>
      <c r="J11" s="53"/>
      <c r="K11" s="55"/>
      <c r="L11" s="54"/>
      <c r="M11" s="53"/>
      <c r="N11" s="55"/>
      <c r="O11" s="54"/>
      <c r="P11" s="53"/>
      <c r="Q11" s="55"/>
      <c r="R11" s="54"/>
      <c r="S11" s="53"/>
      <c r="T11" s="55"/>
      <c r="U11" s="54"/>
      <c r="V11" s="53"/>
      <c r="W11" s="55"/>
      <c r="X11" s="54"/>
      <c r="Y11" s="53">
        <v>1</v>
      </c>
      <c r="Z11" s="55">
        <v>2</v>
      </c>
      <c r="AA11" s="54" t="s">
        <v>37</v>
      </c>
      <c r="AB11" s="53">
        <v>1</v>
      </c>
      <c r="AC11" s="55">
        <v>2</v>
      </c>
      <c r="AD11" s="54" t="s">
        <v>37</v>
      </c>
      <c r="AE11" s="53"/>
      <c r="AF11" s="101"/>
      <c r="AG11" s="100"/>
      <c r="AH11" s="26"/>
      <c r="AI11" s="27"/>
      <c r="AJ11" s="28"/>
      <c r="AK11" s="90">
        <f t="shared" si="0"/>
        <v>30</v>
      </c>
      <c r="AL11" s="107">
        <f t="shared" si="1"/>
        <v>4</v>
      </c>
    </row>
    <row r="12" spans="1:42" ht="12.6" customHeight="1" x14ac:dyDescent="0.25">
      <c r="A12" s="64" t="s">
        <v>132</v>
      </c>
      <c r="B12" s="241" t="s">
        <v>717</v>
      </c>
      <c r="C12" s="242" t="s">
        <v>228</v>
      </c>
      <c r="D12" s="243" t="s">
        <v>213</v>
      </c>
      <c r="E12" s="243" t="s">
        <v>37</v>
      </c>
      <c r="F12" s="249">
        <v>60</v>
      </c>
      <c r="G12" s="250">
        <v>2</v>
      </c>
      <c r="H12" s="242">
        <v>1</v>
      </c>
      <c r="I12" s="251" t="s">
        <v>37</v>
      </c>
      <c r="J12" s="250">
        <v>2</v>
      </c>
      <c r="K12" s="242">
        <v>1</v>
      </c>
      <c r="L12" s="251" t="s">
        <v>37</v>
      </c>
      <c r="M12" s="250">
        <v>2</v>
      </c>
      <c r="N12" s="242">
        <v>1</v>
      </c>
      <c r="O12" s="251" t="s">
        <v>37</v>
      </c>
      <c r="P12" s="250">
        <v>2</v>
      </c>
      <c r="Q12" s="242">
        <v>1</v>
      </c>
      <c r="R12" s="251" t="s">
        <v>37</v>
      </c>
      <c r="S12" s="250">
        <v>2</v>
      </c>
      <c r="T12" s="242">
        <v>1</v>
      </c>
      <c r="U12" s="251" t="s">
        <v>37</v>
      </c>
      <c r="V12" s="250">
        <v>2</v>
      </c>
      <c r="W12" s="242">
        <v>1</v>
      </c>
      <c r="X12" s="251" t="s">
        <v>37</v>
      </c>
      <c r="Y12" s="250">
        <v>2</v>
      </c>
      <c r="Z12" s="242">
        <v>1</v>
      </c>
      <c r="AA12" s="251" t="s">
        <v>37</v>
      </c>
      <c r="AB12" s="250">
        <v>2</v>
      </c>
      <c r="AC12" s="242">
        <v>1</v>
      </c>
      <c r="AD12" s="251" t="s">
        <v>37</v>
      </c>
      <c r="AE12" s="53"/>
      <c r="AF12" s="24"/>
      <c r="AG12" s="25"/>
      <c r="AH12" s="26"/>
      <c r="AI12" s="27"/>
      <c r="AJ12" s="28"/>
      <c r="AK12" s="90">
        <f t="shared" si="0"/>
        <v>240</v>
      </c>
      <c r="AL12" s="29">
        <f t="shared" si="1"/>
        <v>8</v>
      </c>
    </row>
    <row r="13" spans="1:42" ht="12.6" customHeight="1" x14ac:dyDescent="0.25">
      <c r="A13" s="148" t="s">
        <v>133</v>
      </c>
      <c r="B13" s="212" t="s">
        <v>718</v>
      </c>
      <c r="C13" s="55" t="s">
        <v>228</v>
      </c>
      <c r="D13" s="49" t="s">
        <v>213</v>
      </c>
      <c r="E13" s="49" t="s">
        <v>37</v>
      </c>
      <c r="F13" s="50">
        <v>60</v>
      </c>
      <c r="G13" s="53"/>
      <c r="H13" s="55"/>
      <c r="I13" s="54"/>
      <c r="J13" s="53"/>
      <c r="K13" s="55"/>
      <c r="L13" s="54"/>
      <c r="M13" s="53"/>
      <c r="N13" s="55"/>
      <c r="O13" s="54"/>
      <c r="P13" s="53"/>
      <c r="Q13" s="55"/>
      <c r="R13" s="54"/>
      <c r="S13" s="53">
        <v>2</v>
      </c>
      <c r="T13" s="55">
        <v>1</v>
      </c>
      <c r="U13" s="54" t="s">
        <v>37</v>
      </c>
      <c r="V13" s="53">
        <v>2</v>
      </c>
      <c r="W13" s="55">
        <v>1</v>
      </c>
      <c r="X13" s="54" t="s">
        <v>37</v>
      </c>
      <c r="Y13" s="53">
        <v>2</v>
      </c>
      <c r="Z13" s="55">
        <v>1</v>
      </c>
      <c r="AA13" s="54" t="s">
        <v>37</v>
      </c>
      <c r="AB13" s="53">
        <v>2</v>
      </c>
      <c r="AC13" s="55">
        <v>1</v>
      </c>
      <c r="AD13" s="54" t="s">
        <v>37</v>
      </c>
      <c r="AE13" s="53"/>
      <c r="AF13" s="24"/>
      <c r="AG13" s="25"/>
      <c r="AH13" s="26"/>
      <c r="AI13" s="27"/>
      <c r="AJ13" s="28"/>
      <c r="AK13" s="90">
        <f t="shared" si="0"/>
        <v>120</v>
      </c>
      <c r="AL13" s="107">
        <f t="shared" si="1"/>
        <v>4</v>
      </c>
    </row>
    <row r="14" spans="1:42" ht="12.6" customHeight="1" x14ac:dyDescent="0.25">
      <c r="A14" s="106" t="s">
        <v>134</v>
      </c>
      <c r="B14" s="212" t="s">
        <v>719</v>
      </c>
      <c r="C14" s="24" t="s">
        <v>228</v>
      </c>
      <c r="D14" s="42" t="s">
        <v>213</v>
      </c>
      <c r="E14" s="42" t="s">
        <v>37</v>
      </c>
      <c r="F14" s="43">
        <v>60</v>
      </c>
      <c r="G14" s="23"/>
      <c r="H14" s="24"/>
      <c r="I14" s="25"/>
      <c r="J14" s="23"/>
      <c r="K14" s="24"/>
      <c r="L14" s="25"/>
      <c r="M14" s="23"/>
      <c r="N14" s="24"/>
      <c r="O14" s="25"/>
      <c r="P14" s="23"/>
      <c r="Q14" s="24"/>
      <c r="R14" s="25"/>
      <c r="S14" s="23">
        <v>1</v>
      </c>
      <c r="T14" s="24">
        <v>1</v>
      </c>
      <c r="U14" s="25" t="s">
        <v>37</v>
      </c>
      <c r="V14" s="23">
        <v>1</v>
      </c>
      <c r="W14" s="24">
        <v>1</v>
      </c>
      <c r="X14" s="25" t="s">
        <v>37</v>
      </c>
      <c r="Y14" s="23">
        <v>1</v>
      </c>
      <c r="Z14" s="24">
        <v>1</v>
      </c>
      <c r="AA14" s="25" t="s">
        <v>37</v>
      </c>
      <c r="AB14" s="23">
        <v>1</v>
      </c>
      <c r="AC14" s="24">
        <v>1</v>
      </c>
      <c r="AD14" s="25" t="s">
        <v>37</v>
      </c>
      <c r="AE14" s="23"/>
      <c r="AF14" s="24"/>
      <c r="AG14" s="25"/>
      <c r="AH14" s="26"/>
      <c r="AI14" s="27"/>
      <c r="AJ14" s="28"/>
      <c r="AK14" s="90">
        <f t="shared" si="0"/>
        <v>60</v>
      </c>
      <c r="AL14" s="107">
        <f t="shared" si="1"/>
        <v>4</v>
      </c>
    </row>
    <row r="15" spans="1:42" ht="12.6" customHeight="1" x14ac:dyDescent="0.25">
      <c r="A15" s="106" t="s">
        <v>135</v>
      </c>
      <c r="B15" s="212" t="s">
        <v>720</v>
      </c>
      <c r="C15" s="24" t="s">
        <v>228</v>
      </c>
      <c r="D15" s="42" t="s">
        <v>213</v>
      </c>
      <c r="E15" s="42" t="s">
        <v>37</v>
      </c>
      <c r="F15" s="43">
        <v>60</v>
      </c>
      <c r="G15" s="23">
        <v>2</v>
      </c>
      <c r="H15" s="55">
        <v>2</v>
      </c>
      <c r="I15" s="54" t="s">
        <v>37</v>
      </c>
      <c r="J15" s="53">
        <v>2</v>
      </c>
      <c r="K15" s="55">
        <v>2</v>
      </c>
      <c r="L15" s="54" t="s">
        <v>37</v>
      </c>
      <c r="M15" s="23">
        <v>2</v>
      </c>
      <c r="N15" s="24">
        <v>2</v>
      </c>
      <c r="O15" s="25" t="s">
        <v>37</v>
      </c>
      <c r="P15" s="23">
        <v>2</v>
      </c>
      <c r="Q15" s="24">
        <v>2</v>
      </c>
      <c r="R15" s="25" t="s">
        <v>37</v>
      </c>
      <c r="S15" s="23"/>
      <c r="T15" s="24"/>
      <c r="U15" s="25"/>
      <c r="V15" s="23"/>
      <c r="W15" s="24"/>
      <c r="X15" s="25"/>
      <c r="Y15" s="23"/>
      <c r="Z15" s="24"/>
      <c r="AA15" s="25"/>
      <c r="AB15" s="23"/>
      <c r="AC15" s="24"/>
      <c r="AD15" s="25"/>
      <c r="AE15" s="23"/>
      <c r="AF15" s="24"/>
      <c r="AG15" s="25"/>
      <c r="AH15" s="26"/>
      <c r="AI15" s="27"/>
      <c r="AJ15" s="28"/>
      <c r="AK15" s="90">
        <f t="shared" si="0"/>
        <v>120</v>
      </c>
      <c r="AL15" s="107">
        <f t="shared" si="1"/>
        <v>8</v>
      </c>
    </row>
    <row r="16" spans="1:42" ht="12.6" customHeight="1" x14ac:dyDescent="0.25">
      <c r="A16" s="148" t="s">
        <v>1051</v>
      </c>
      <c r="B16" s="212" t="s">
        <v>1137</v>
      </c>
      <c r="C16" s="55" t="s">
        <v>228</v>
      </c>
      <c r="D16" s="49" t="s">
        <v>213</v>
      </c>
      <c r="E16" s="49" t="s">
        <v>37</v>
      </c>
      <c r="F16" s="50">
        <v>60</v>
      </c>
      <c r="G16" s="53"/>
      <c r="H16" s="55"/>
      <c r="I16" s="54"/>
      <c r="J16" s="53"/>
      <c r="K16" s="55"/>
      <c r="L16" s="54"/>
      <c r="M16" s="53"/>
      <c r="N16" s="55"/>
      <c r="O16" s="54"/>
      <c r="P16" s="53"/>
      <c r="Q16" s="55"/>
      <c r="R16" s="54"/>
      <c r="S16" s="53"/>
      <c r="T16" s="55"/>
      <c r="U16" s="54"/>
      <c r="V16" s="53"/>
      <c r="W16" s="55"/>
      <c r="X16" s="54"/>
      <c r="Y16" s="53">
        <v>1</v>
      </c>
      <c r="Z16" s="55">
        <v>1</v>
      </c>
      <c r="AA16" s="54" t="s">
        <v>37</v>
      </c>
      <c r="AB16" s="53">
        <v>1</v>
      </c>
      <c r="AC16" s="55">
        <v>1</v>
      </c>
      <c r="AD16" s="54" t="s">
        <v>37</v>
      </c>
      <c r="AE16" s="23"/>
      <c r="AF16" s="24"/>
      <c r="AG16" s="25"/>
      <c r="AH16" s="26"/>
      <c r="AI16" s="27"/>
      <c r="AJ16" s="28"/>
      <c r="AK16" s="90">
        <f t="shared" si="0"/>
        <v>30</v>
      </c>
      <c r="AL16" s="107">
        <f t="shared" si="1"/>
        <v>2</v>
      </c>
    </row>
    <row r="17" spans="1:38" ht="12.6" customHeight="1" x14ac:dyDescent="0.25">
      <c r="A17" s="106" t="s">
        <v>136</v>
      </c>
      <c r="B17" s="212" t="s">
        <v>721</v>
      </c>
      <c r="C17" s="24" t="s">
        <v>228</v>
      </c>
      <c r="D17" s="42" t="s">
        <v>213</v>
      </c>
      <c r="E17" s="42" t="s">
        <v>37</v>
      </c>
      <c r="F17" s="43">
        <v>60</v>
      </c>
      <c r="G17" s="23"/>
      <c r="H17" s="55"/>
      <c r="I17" s="54"/>
      <c r="J17" s="53"/>
      <c r="K17" s="55"/>
      <c r="L17" s="54"/>
      <c r="M17" s="23"/>
      <c r="N17" s="24"/>
      <c r="O17" s="25"/>
      <c r="P17" s="23"/>
      <c r="Q17" s="24"/>
      <c r="R17" s="25"/>
      <c r="S17" s="53">
        <v>2</v>
      </c>
      <c r="T17" s="55">
        <v>2</v>
      </c>
      <c r="U17" s="54" t="s">
        <v>37</v>
      </c>
      <c r="V17" s="53">
        <v>2</v>
      </c>
      <c r="W17" s="55">
        <v>2</v>
      </c>
      <c r="X17" s="54" t="s">
        <v>37</v>
      </c>
      <c r="Y17" s="23"/>
      <c r="Z17" s="24"/>
      <c r="AA17" s="25"/>
      <c r="AB17" s="23"/>
      <c r="AC17" s="24"/>
      <c r="AD17" s="25"/>
      <c r="AE17" s="23"/>
      <c r="AF17" s="24"/>
      <c r="AG17" s="25"/>
      <c r="AH17" s="26"/>
      <c r="AI17" s="27"/>
      <c r="AJ17" s="28"/>
      <c r="AK17" s="90">
        <f t="shared" si="0"/>
        <v>60</v>
      </c>
      <c r="AL17" s="107">
        <f t="shared" si="1"/>
        <v>4</v>
      </c>
    </row>
    <row r="18" spans="1:38" ht="12.6" customHeight="1" x14ac:dyDescent="0.25">
      <c r="A18" s="106" t="s">
        <v>137</v>
      </c>
      <c r="B18" s="212" t="s">
        <v>728</v>
      </c>
      <c r="C18" s="55" t="s">
        <v>228</v>
      </c>
      <c r="D18" s="49" t="s">
        <v>213</v>
      </c>
      <c r="E18" s="49" t="s">
        <v>217</v>
      </c>
      <c r="F18" s="50">
        <v>60</v>
      </c>
      <c r="G18" s="53">
        <v>1</v>
      </c>
      <c r="H18" s="55">
        <v>2</v>
      </c>
      <c r="I18" s="54" t="s">
        <v>37</v>
      </c>
      <c r="J18" s="53">
        <v>1</v>
      </c>
      <c r="K18" s="55">
        <v>2</v>
      </c>
      <c r="L18" s="54" t="s">
        <v>37</v>
      </c>
      <c r="M18" s="53">
        <v>1</v>
      </c>
      <c r="N18" s="55">
        <v>2</v>
      </c>
      <c r="O18" s="54" t="s">
        <v>37</v>
      </c>
      <c r="P18" s="53">
        <v>1</v>
      </c>
      <c r="Q18" s="55">
        <v>2</v>
      </c>
      <c r="R18" s="54" t="s">
        <v>37</v>
      </c>
      <c r="S18" s="23"/>
      <c r="T18" s="24"/>
      <c r="U18" s="25"/>
      <c r="V18" s="23"/>
      <c r="W18" s="24"/>
      <c r="X18" s="25"/>
      <c r="Y18" s="23"/>
      <c r="Z18" s="24"/>
      <c r="AA18" s="25"/>
      <c r="AB18" s="23"/>
      <c r="AC18" s="24"/>
      <c r="AD18" s="25"/>
      <c r="AE18" s="23"/>
      <c r="AF18" s="24"/>
      <c r="AG18" s="25"/>
      <c r="AH18" s="26"/>
      <c r="AI18" s="27"/>
      <c r="AJ18" s="28"/>
      <c r="AK18" s="90">
        <f t="shared" si="0"/>
        <v>60</v>
      </c>
      <c r="AL18" s="107">
        <f t="shared" si="1"/>
        <v>8</v>
      </c>
    </row>
    <row r="19" spans="1:38" ht="12.6" customHeight="1" thickBot="1" x14ac:dyDescent="0.3">
      <c r="A19" s="64" t="s">
        <v>43</v>
      </c>
      <c r="B19" s="234" t="s">
        <v>753</v>
      </c>
      <c r="C19" s="55" t="s">
        <v>228</v>
      </c>
      <c r="D19" s="49" t="s">
        <v>212</v>
      </c>
      <c r="E19" s="49" t="s">
        <v>37</v>
      </c>
      <c r="F19" s="50">
        <v>60</v>
      </c>
      <c r="G19" s="53">
        <v>0.5</v>
      </c>
      <c r="H19" s="55">
        <v>1</v>
      </c>
      <c r="I19" s="54" t="s">
        <v>37</v>
      </c>
      <c r="J19" s="53">
        <v>0.5</v>
      </c>
      <c r="K19" s="55">
        <v>1</v>
      </c>
      <c r="L19" s="25" t="s">
        <v>36</v>
      </c>
      <c r="M19" s="53"/>
      <c r="N19" s="55"/>
      <c r="O19" s="54"/>
      <c r="P19" s="53"/>
      <c r="Q19" s="55"/>
      <c r="R19" s="54"/>
      <c r="S19" s="53"/>
      <c r="T19" s="55"/>
      <c r="U19" s="54"/>
      <c r="V19" s="53"/>
      <c r="W19" s="55"/>
      <c r="X19" s="54"/>
      <c r="Y19" s="53"/>
      <c r="Z19" s="55"/>
      <c r="AA19" s="54"/>
      <c r="AB19" s="53"/>
      <c r="AC19" s="24"/>
      <c r="AD19" s="25"/>
      <c r="AE19" s="23"/>
      <c r="AF19" s="24"/>
      <c r="AG19" s="25"/>
      <c r="AH19" s="26"/>
      <c r="AI19" s="27"/>
      <c r="AJ19" s="28"/>
      <c r="AK19" s="90">
        <f t="shared" si="0"/>
        <v>15</v>
      </c>
      <c r="AL19" s="29">
        <f t="shared" si="1"/>
        <v>2</v>
      </c>
    </row>
    <row r="20" spans="1:38" ht="12.6" customHeight="1" x14ac:dyDescent="0.25">
      <c r="A20" s="151" t="s">
        <v>139</v>
      </c>
      <c r="B20" s="211" t="s">
        <v>731</v>
      </c>
      <c r="C20" s="109" t="s">
        <v>228</v>
      </c>
      <c r="D20" s="95" t="s">
        <v>213</v>
      </c>
      <c r="E20" s="95" t="s">
        <v>217</v>
      </c>
      <c r="F20" s="96">
        <v>45</v>
      </c>
      <c r="G20" s="122">
        <v>1</v>
      </c>
      <c r="H20" s="109">
        <v>1</v>
      </c>
      <c r="I20" s="123" t="s">
        <v>36</v>
      </c>
      <c r="J20" s="122">
        <v>1</v>
      </c>
      <c r="K20" s="109">
        <v>1</v>
      </c>
      <c r="L20" s="123" t="s">
        <v>36</v>
      </c>
      <c r="M20" s="122">
        <v>1</v>
      </c>
      <c r="N20" s="109">
        <v>1</v>
      </c>
      <c r="O20" s="123" t="s">
        <v>36</v>
      </c>
      <c r="P20" s="122">
        <v>1</v>
      </c>
      <c r="Q20" s="109">
        <v>1</v>
      </c>
      <c r="R20" s="123" t="s">
        <v>36</v>
      </c>
      <c r="S20" s="122">
        <v>1</v>
      </c>
      <c r="T20" s="109">
        <v>1</v>
      </c>
      <c r="U20" s="123" t="s">
        <v>36</v>
      </c>
      <c r="V20" s="122">
        <v>1</v>
      </c>
      <c r="W20" s="109">
        <v>1</v>
      </c>
      <c r="X20" s="123" t="s">
        <v>37</v>
      </c>
      <c r="Y20" s="122"/>
      <c r="Z20" s="109"/>
      <c r="AA20" s="123"/>
      <c r="AB20" s="122"/>
      <c r="AC20" s="109"/>
      <c r="AD20" s="123"/>
      <c r="AE20" s="122"/>
      <c r="AF20" s="109"/>
      <c r="AG20" s="123"/>
      <c r="AH20" s="18"/>
      <c r="AI20" s="19"/>
      <c r="AJ20" s="20"/>
      <c r="AK20" s="89">
        <f t="shared" si="0"/>
        <v>90</v>
      </c>
      <c r="AL20" s="105">
        <f t="shared" si="1"/>
        <v>6</v>
      </c>
    </row>
    <row r="21" spans="1:38" ht="12.6" customHeight="1" x14ac:dyDescent="0.25">
      <c r="A21" s="148" t="s">
        <v>197</v>
      </c>
      <c r="B21" s="212" t="s">
        <v>732</v>
      </c>
      <c r="C21" s="55" t="s">
        <v>737</v>
      </c>
      <c r="D21" s="49"/>
      <c r="E21" s="49"/>
      <c r="F21" s="50"/>
      <c r="G21" s="53"/>
      <c r="H21" s="55"/>
      <c r="I21" s="54"/>
      <c r="J21" s="53"/>
      <c r="K21" s="55"/>
      <c r="L21" s="54"/>
      <c r="M21" s="53"/>
      <c r="N21" s="55"/>
      <c r="O21" s="54"/>
      <c r="P21" s="53"/>
      <c r="Q21" s="55"/>
      <c r="R21" s="54"/>
      <c r="S21" s="53"/>
      <c r="T21" s="55"/>
      <c r="U21" s="54"/>
      <c r="V21" s="53">
        <v>0</v>
      </c>
      <c r="W21" s="55">
        <v>1</v>
      </c>
      <c r="X21" s="54" t="s">
        <v>41</v>
      </c>
      <c r="Y21" s="53"/>
      <c r="Z21" s="55"/>
      <c r="AA21" s="54"/>
      <c r="AB21" s="53"/>
      <c r="AC21" s="55"/>
      <c r="AD21" s="54"/>
      <c r="AE21" s="53"/>
      <c r="AF21" s="55"/>
      <c r="AG21" s="54"/>
      <c r="AH21" s="26"/>
      <c r="AI21" s="27"/>
      <c r="AJ21" s="28"/>
      <c r="AK21" s="90">
        <f t="shared" si="0"/>
        <v>0</v>
      </c>
      <c r="AL21" s="107">
        <f t="shared" si="1"/>
        <v>1</v>
      </c>
    </row>
    <row r="22" spans="1:38" ht="12.6" customHeight="1" x14ac:dyDescent="0.25">
      <c r="A22" s="148" t="s">
        <v>140</v>
      </c>
      <c r="B22" s="212" t="s">
        <v>734</v>
      </c>
      <c r="C22" s="55" t="s">
        <v>228</v>
      </c>
      <c r="D22" s="49" t="s">
        <v>213</v>
      </c>
      <c r="E22" s="49" t="s">
        <v>217</v>
      </c>
      <c r="F22" s="50">
        <v>45</v>
      </c>
      <c r="G22" s="53">
        <v>2</v>
      </c>
      <c r="H22" s="55">
        <v>2</v>
      </c>
      <c r="I22" s="54" t="s">
        <v>36</v>
      </c>
      <c r="J22" s="53">
        <v>2</v>
      </c>
      <c r="K22" s="55">
        <v>2</v>
      </c>
      <c r="L22" s="54" t="s">
        <v>36</v>
      </c>
      <c r="M22" s="53">
        <v>2</v>
      </c>
      <c r="N22" s="55">
        <v>2</v>
      </c>
      <c r="O22" s="54" t="s">
        <v>36</v>
      </c>
      <c r="P22" s="53">
        <v>2</v>
      </c>
      <c r="Q22" s="55">
        <v>2</v>
      </c>
      <c r="R22" s="54" t="s">
        <v>36</v>
      </c>
      <c r="S22" s="53">
        <v>2</v>
      </c>
      <c r="T22" s="55">
        <v>2</v>
      </c>
      <c r="U22" s="54" t="s">
        <v>36</v>
      </c>
      <c r="V22" s="53">
        <v>2</v>
      </c>
      <c r="W22" s="55">
        <v>2</v>
      </c>
      <c r="X22" s="54" t="s">
        <v>37</v>
      </c>
      <c r="Y22" s="53"/>
      <c r="Z22" s="55"/>
      <c r="AA22" s="54"/>
      <c r="AB22" s="53"/>
      <c r="AC22" s="55"/>
      <c r="AD22" s="54"/>
      <c r="AE22" s="53"/>
      <c r="AF22" s="55"/>
      <c r="AG22" s="54"/>
      <c r="AH22" s="26"/>
      <c r="AI22" s="27"/>
      <c r="AJ22" s="28"/>
      <c r="AK22" s="90">
        <f t="shared" si="0"/>
        <v>180</v>
      </c>
      <c r="AL22" s="107">
        <f t="shared" si="1"/>
        <v>12</v>
      </c>
    </row>
    <row r="23" spans="1:38" ht="12.6" customHeight="1" x14ac:dyDescent="0.25">
      <c r="A23" s="148" t="s">
        <v>174</v>
      </c>
      <c r="B23" s="212" t="s">
        <v>733</v>
      </c>
      <c r="C23" s="55" t="s">
        <v>736</v>
      </c>
      <c r="D23" s="49"/>
      <c r="E23" s="49"/>
      <c r="F23" s="50"/>
      <c r="G23" s="53"/>
      <c r="H23" s="55"/>
      <c r="I23" s="54"/>
      <c r="J23" s="53"/>
      <c r="K23" s="55"/>
      <c r="L23" s="54"/>
      <c r="M23" s="53"/>
      <c r="N23" s="55"/>
      <c r="O23" s="54"/>
      <c r="P23" s="53"/>
      <c r="Q23" s="55"/>
      <c r="R23" s="54"/>
      <c r="S23" s="53"/>
      <c r="T23" s="55"/>
      <c r="U23" s="54"/>
      <c r="V23" s="53">
        <v>0</v>
      </c>
      <c r="W23" s="55">
        <v>1</v>
      </c>
      <c r="X23" s="54" t="s">
        <v>41</v>
      </c>
      <c r="Y23" s="53"/>
      <c r="Z23" s="55"/>
      <c r="AA23" s="54"/>
      <c r="AB23" s="53"/>
      <c r="AC23" s="55"/>
      <c r="AD23" s="54"/>
      <c r="AE23" s="53"/>
      <c r="AF23" s="55"/>
      <c r="AG23" s="54"/>
      <c r="AH23" s="26"/>
      <c r="AI23" s="27"/>
      <c r="AJ23" s="28"/>
      <c r="AK23" s="90">
        <f t="shared" si="0"/>
        <v>0</v>
      </c>
      <c r="AL23" s="107">
        <f t="shared" si="1"/>
        <v>1</v>
      </c>
    </row>
    <row r="24" spans="1:38" ht="12.6" customHeight="1" x14ac:dyDescent="0.25">
      <c r="A24" s="148" t="s">
        <v>42</v>
      </c>
      <c r="B24" s="212" t="s">
        <v>279</v>
      </c>
      <c r="C24" s="55" t="s">
        <v>735</v>
      </c>
      <c r="D24" s="49" t="s">
        <v>213</v>
      </c>
      <c r="E24" s="49" t="s">
        <v>217</v>
      </c>
      <c r="F24" s="50">
        <v>45</v>
      </c>
      <c r="G24" s="53"/>
      <c r="H24" s="55"/>
      <c r="I24" s="54"/>
      <c r="J24" s="53"/>
      <c r="K24" s="55"/>
      <c r="L24" s="54"/>
      <c r="M24" s="53"/>
      <c r="N24" s="55"/>
      <c r="O24" s="54"/>
      <c r="P24" s="53"/>
      <c r="Q24" s="55"/>
      <c r="R24" s="54"/>
      <c r="S24" s="53"/>
      <c r="T24" s="55"/>
      <c r="U24" s="54"/>
      <c r="V24" s="53"/>
      <c r="W24" s="55"/>
      <c r="X24" s="54"/>
      <c r="Y24" s="53">
        <v>2</v>
      </c>
      <c r="Z24" s="55">
        <v>2</v>
      </c>
      <c r="AA24" s="54" t="s">
        <v>37</v>
      </c>
      <c r="AB24" s="53">
        <v>2</v>
      </c>
      <c r="AC24" s="55">
        <v>2</v>
      </c>
      <c r="AD24" s="54" t="s">
        <v>37</v>
      </c>
      <c r="AE24" s="53"/>
      <c r="AF24" s="55"/>
      <c r="AG24" s="54"/>
      <c r="AH24" s="26"/>
      <c r="AI24" s="27"/>
      <c r="AJ24" s="28"/>
      <c r="AK24" s="90">
        <f t="shared" si="0"/>
        <v>60</v>
      </c>
      <c r="AL24" s="107">
        <f t="shared" si="1"/>
        <v>4</v>
      </c>
    </row>
    <row r="25" spans="1:38" ht="12.6" customHeight="1" x14ac:dyDescent="0.25">
      <c r="A25" s="106" t="s">
        <v>193</v>
      </c>
      <c r="B25" s="212" t="s">
        <v>722</v>
      </c>
      <c r="C25" s="24" t="s">
        <v>228</v>
      </c>
      <c r="D25" s="42" t="s">
        <v>213</v>
      </c>
      <c r="E25" s="42" t="s">
        <v>217</v>
      </c>
      <c r="F25" s="43">
        <v>45</v>
      </c>
      <c r="G25" s="23">
        <v>2</v>
      </c>
      <c r="H25" s="55">
        <v>2</v>
      </c>
      <c r="I25" s="54" t="s">
        <v>36</v>
      </c>
      <c r="J25" s="53">
        <v>2</v>
      </c>
      <c r="K25" s="55">
        <v>2</v>
      </c>
      <c r="L25" s="54" t="s">
        <v>36</v>
      </c>
      <c r="M25" s="23">
        <v>2</v>
      </c>
      <c r="N25" s="24">
        <v>2</v>
      </c>
      <c r="O25" s="25" t="s">
        <v>36</v>
      </c>
      <c r="P25" s="23">
        <v>2</v>
      </c>
      <c r="Q25" s="24">
        <v>2</v>
      </c>
      <c r="R25" s="25" t="s">
        <v>37</v>
      </c>
      <c r="S25" s="23"/>
      <c r="T25" s="24"/>
      <c r="U25" s="25"/>
      <c r="V25" s="23"/>
      <c r="W25" s="24"/>
      <c r="X25" s="25"/>
      <c r="Y25" s="23"/>
      <c r="Z25" s="24"/>
      <c r="AA25" s="25"/>
      <c r="AB25" s="23"/>
      <c r="AC25" s="24"/>
      <c r="AD25" s="25"/>
      <c r="AE25" s="23"/>
      <c r="AF25" s="24"/>
      <c r="AG25" s="25"/>
      <c r="AH25" s="26"/>
      <c r="AI25" s="27"/>
      <c r="AJ25" s="28"/>
      <c r="AK25" s="90">
        <f t="shared" si="0"/>
        <v>120</v>
      </c>
      <c r="AL25" s="107">
        <f t="shared" si="1"/>
        <v>8</v>
      </c>
    </row>
    <row r="26" spans="1:38" ht="12.6" customHeight="1" x14ac:dyDescent="0.25">
      <c r="A26" s="106" t="s">
        <v>194</v>
      </c>
      <c r="B26" s="212" t="s">
        <v>723</v>
      </c>
      <c r="C26" s="55" t="s">
        <v>724</v>
      </c>
      <c r="D26" s="42"/>
      <c r="E26" s="42"/>
      <c r="F26" s="43"/>
      <c r="G26" s="23"/>
      <c r="H26" s="24"/>
      <c r="I26" s="25"/>
      <c r="J26" s="23"/>
      <c r="K26" s="24"/>
      <c r="L26" s="25"/>
      <c r="M26" s="23"/>
      <c r="N26" s="24"/>
      <c r="O26" s="25"/>
      <c r="P26" s="53">
        <v>0</v>
      </c>
      <c r="Q26" s="55">
        <v>1</v>
      </c>
      <c r="R26" s="54" t="s">
        <v>41</v>
      </c>
      <c r="S26" s="23"/>
      <c r="T26" s="24"/>
      <c r="U26" s="25"/>
      <c r="V26" s="23"/>
      <c r="W26" s="24"/>
      <c r="X26" s="25"/>
      <c r="Y26" s="23"/>
      <c r="Z26" s="24"/>
      <c r="AA26" s="25"/>
      <c r="AB26" s="23"/>
      <c r="AC26" s="24"/>
      <c r="AD26" s="25"/>
      <c r="AE26" s="23"/>
      <c r="AF26" s="24"/>
      <c r="AG26" s="25"/>
      <c r="AH26" s="26"/>
      <c r="AI26" s="27"/>
      <c r="AJ26" s="28"/>
      <c r="AK26" s="90">
        <f t="shared" si="0"/>
        <v>0</v>
      </c>
      <c r="AL26" s="107">
        <f t="shared" si="1"/>
        <v>1</v>
      </c>
    </row>
    <row r="27" spans="1:38" ht="12.6" customHeight="1" x14ac:dyDescent="0.25">
      <c r="A27" s="106" t="s">
        <v>195</v>
      </c>
      <c r="B27" s="212" t="s">
        <v>726</v>
      </c>
      <c r="C27" s="55" t="s">
        <v>228</v>
      </c>
      <c r="D27" s="42" t="s">
        <v>213</v>
      </c>
      <c r="E27" s="42" t="s">
        <v>218</v>
      </c>
      <c r="F27" s="43">
        <v>45</v>
      </c>
      <c r="G27" s="53">
        <v>2</v>
      </c>
      <c r="H27" s="55">
        <v>2</v>
      </c>
      <c r="I27" s="54" t="s">
        <v>36</v>
      </c>
      <c r="J27" s="53">
        <v>2</v>
      </c>
      <c r="K27" s="55">
        <v>2</v>
      </c>
      <c r="L27" s="54" t="s">
        <v>36</v>
      </c>
      <c r="M27" s="53">
        <v>2</v>
      </c>
      <c r="N27" s="55">
        <v>2</v>
      </c>
      <c r="O27" s="54" t="s">
        <v>36</v>
      </c>
      <c r="P27" s="53">
        <v>2</v>
      </c>
      <c r="Q27" s="55">
        <v>2</v>
      </c>
      <c r="R27" s="54" t="s">
        <v>36</v>
      </c>
      <c r="S27" s="53">
        <v>1</v>
      </c>
      <c r="T27" s="55">
        <v>1</v>
      </c>
      <c r="U27" s="54" t="s">
        <v>36</v>
      </c>
      <c r="V27" s="53">
        <v>1</v>
      </c>
      <c r="W27" s="55">
        <v>1</v>
      </c>
      <c r="X27" s="54" t="s">
        <v>37</v>
      </c>
      <c r="Y27" s="23"/>
      <c r="Z27" s="24"/>
      <c r="AA27" s="25"/>
      <c r="AB27" s="23"/>
      <c r="AC27" s="24"/>
      <c r="AD27" s="25"/>
      <c r="AE27" s="23"/>
      <c r="AF27" s="24"/>
      <c r="AG27" s="25"/>
      <c r="AH27" s="26"/>
      <c r="AI27" s="27"/>
      <c r="AJ27" s="28"/>
      <c r="AK27" s="90">
        <f t="shared" si="0"/>
        <v>150</v>
      </c>
      <c r="AL27" s="107">
        <f t="shared" si="1"/>
        <v>10</v>
      </c>
    </row>
    <row r="28" spans="1:38" ht="12.6" customHeight="1" x14ac:dyDescent="0.25">
      <c r="A28" s="106" t="s">
        <v>196</v>
      </c>
      <c r="B28" s="212" t="s">
        <v>727</v>
      </c>
      <c r="C28" s="55" t="s">
        <v>730</v>
      </c>
      <c r="D28" s="42"/>
      <c r="E28" s="42"/>
      <c r="F28" s="43"/>
      <c r="G28" s="23"/>
      <c r="H28" s="24"/>
      <c r="I28" s="25"/>
      <c r="J28" s="23"/>
      <c r="K28" s="24"/>
      <c r="L28" s="25"/>
      <c r="M28" s="23"/>
      <c r="N28" s="24"/>
      <c r="O28" s="25"/>
      <c r="P28" s="23"/>
      <c r="Q28" s="24"/>
      <c r="R28" s="25"/>
      <c r="S28" s="23"/>
      <c r="T28" s="24"/>
      <c r="U28" s="25"/>
      <c r="V28" s="53">
        <v>0</v>
      </c>
      <c r="W28" s="55">
        <v>1</v>
      </c>
      <c r="X28" s="54" t="s">
        <v>41</v>
      </c>
      <c r="Y28" s="23"/>
      <c r="Z28" s="24"/>
      <c r="AA28" s="25"/>
      <c r="AB28" s="23"/>
      <c r="AC28" s="24"/>
      <c r="AD28" s="25"/>
      <c r="AE28" s="23"/>
      <c r="AF28" s="24"/>
      <c r="AG28" s="25"/>
      <c r="AH28" s="26"/>
      <c r="AI28" s="27"/>
      <c r="AJ28" s="28"/>
      <c r="AK28" s="90">
        <f t="shared" si="0"/>
        <v>0</v>
      </c>
      <c r="AL28" s="107">
        <f t="shared" si="1"/>
        <v>1</v>
      </c>
    </row>
    <row r="29" spans="1:38" ht="12.6" customHeight="1" x14ac:dyDescent="0.25">
      <c r="A29" s="148" t="s">
        <v>20</v>
      </c>
      <c r="B29" s="212" t="s">
        <v>333</v>
      </c>
      <c r="C29" s="55"/>
      <c r="D29" s="49" t="s">
        <v>213</v>
      </c>
      <c r="E29" s="49" t="s">
        <v>218</v>
      </c>
      <c r="F29" s="50">
        <v>45</v>
      </c>
      <c r="G29" s="53">
        <v>2</v>
      </c>
      <c r="H29" s="55">
        <v>2</v>
      </c>
      <c r="I29" s="54" t="s">
        <v>36</v>
      </c>
      <c r="J29" s="53">
        <v>2</v>
      </c>
      <c r="K29" s="55">
        <v>2</v>
      </c>
      <c r="L29" s="54" t="s">
        <v>36</v>
      </c>
      <c r="M29" s="53">
        <v>2</v>
      </c>
      <c r="N29" s="55">
        <v>2</v>
      </c>
      <c r="O29" s="54" t="s">
        <v>36</v>
      </c>
      <c r="P29" s="53">
        <v>2</v>
      </c>
      <c r="Q29" s="55">
        <v>2</v>
      </c>
      <c r="R29" s="54" t="s">
        <v>36</v>
      </c>
      <c r="S29" s="53">
        <v>2</v>
      </c>
      <c r="T29" s="55">
        <v>2</v>
      </c>
      <c r="U29" s="54" t="s">
        <v>36</v>
      </c>
      <c r="V29" s="53">
        <v>2</v>
      </c>
      <c r="W29" s="55">
        <v>2</v>
      </c>
      <c r="X29" s="54" t="s">
        <v>36</v>
      </c>
      <c r="Y29" s="53"/>
      <c r="Z29" s="55"/>
      <c r="AA29" s="54"/>
      <c r="AB29" s="53"/>
      <c r="AC29" s="55"/>
      <c r="AD29" s="54"/>
      <c r="AE29" s="53"/>
      <c r="AF29" s="55"/>
      <c r="AG29" s="54"/>
      <c r="AH29" s="26"/>
      <c r="AI29" s="27"/>
      <c r="AJ29" s="28"/>
      <c r="AK29" s="90">
        <f t="shared" si="0"/>
        <v>180</v>
      </c>
      <c r="AL29" s="107">
        <f t="shared" si="1"/>
        <v>12</v>
      </c>
    </row>
    <row r="30" spans="1:38" ht="12.6" customHeight="1" x14ac:dyDescent="0.25">
      <c r="A30" s="148" t="s">
        <v>31</v>
      </c>
      <c r="B30" s="212" t="s">
        <v>334</v>
      </c>
      <c r="C30" s="55"/>
      <c r="D30" s="49" t="s">
        <v>213</v>
      </c>
      <c r="E30" s="49" t="s">
        <v>218</v>
      </c>
      <c r="F30" s="50">
        <v>45</v>
      </c>
      <c r="G30" s="53"/>
      <c r="H30" s="55"/>
      <c r="I30" s="54"/>
      <c r="J30" s="53"/>
      <c r="K30" s="55"/>
      <c r="L30" s="54"/>
      <c r="M30" s="53"/>
      <c r="N30" s="55"/>
      <c r="O30" s="54"/>
      <c r="P30" s="53"/>
      <c r="Q30" s="55"/>
      <c r="R30" s="54"/>
      <c r="S30" s="53"/>
      <c r="T30" s="55"/>
      <c r="U30" s="54"/>
      <c r="V30" s="53">
        <v>1</v>
      </c>
      <c r="W30" s="55">
        <v>2</v>
      </c>
      <c r="X30" s="54" t="s">
        <v>36</v>
      </c>
      <c r="Y30" s="53"/>
      <c r="Z30" s="55"/>
      <c r="AA30" s="54"/>
      <c r="AB30" s="53"/>
      <c r="AC30" s="55"/>
      <c r="AD30" s="54"/>
      <c r="AE30" s="53"/>
      <c r="AF30" s="55"/>
      <c r="AG30" s="54"/>
      <c r="AH30" s="26"/>
      <c r="AI30" s="27"/>
      <c r="AJ30" s="28"/>
      <c r="AK30" s="90">
        <f t="shared" si="0"/>
        <v>15</v>
      </c>
      <c r="AL30" s="107">
        <f t="shared" si="1"/>
        <v>2</v>
      </c>
    </row>
    <row r="31" spans="1:38" ht="12.6" customHeight="1" x14ac:dyDescent="0.25">
      <c r="A31" s="148" t="s">
        <v>32</v>
      </c>
      <c r="B31" s="212" t="s">
        <v>281</v>
      </c>
      <c r="C31" s="55" t="s">
        <v>228</v>
      </c>
      <c r="D31" s="49" t="s">
        <v>213</v>
      </c>
      <c r="E31" s="49" t="s">
        <v>218</v>
      </c>
      <c r="F31" s="50">
        <v>45</v>
      </c>
      <c r="G31" s="23">
        <v>1</v>
      </c>
      <c r="H31" s="24">
        <v>2</v>
      </c>
      <c r="I31" s="25" t="s">
        <v>37</v>
      </c>
      <c r="J31" s="23">
        <v>1</v>
      </c>
      <c r="K31" s="24">
        <v>2</v>
      </c>
      <c r="L31" s="25" t="s">
        <v>37</v>
      </c>
      <c r="M31" s="23"/>
      <c r="N31" s="24"/>
      <c r="O31" s="25"/>
      <c r="P31" s="23"/>
      <c r="Q31" s="24"/>
      <c r="R31" s="25"/>
      <c r="S31" s="23"/>
      <c r="T31" s="24"/>
      <c r="U31" s="25"/>
      <c r="V31" s="23"/>
      <c r="W31" s="24"/>
      <c r="X31" s="25"/>
      <c r="Y31" s="23"/>
      <c r="Z31" s="24"/>
      <c r="AA31" s="25"/>
      <c r="AB31" s="23"/>
      <c r="AC31" s="24"/>
      <c r="AD31" s="25"/>
      <c r="AE31" s="23"/>
      <c r="AF31" s="24"/>
      <c r="AG31" s="25"/>
      <c r="AH31" s="26"/>
      <c r="AI31" s="27"/>
      <c r="AJ31" s="28"/>
      <c r="AK31" s="90">
        <f t="shared" si="0"/>
        <v>30</v>
      </c>
      <c r="AL31" s="107">
        <f t="shared" si="1"/>
        <v>4</v>
      </c>
    </row>
    <row r="32" spans="1:38" ht="12.6" customHeight="1" x14ac:dyDescent="0.25">
      <c r="A32" s="148" t="s">
        <v>141</v>
      </c>
      <c r="B32" s="212" t="s">
        <v>725</v>
      </c>
      <c r="C32" s="55" t="s">
        <v>228</v>
      </c>
      <c r="D32" s="49" t="s">
        <v>213</v>
      </c>
      <c r="E32" s="49" t="s">
        <v>218</v>
      </c>
      <c r="F32" s="50">
        <v>45</v>
      </c>
      <c r="G32" s="23"/>
      <c r="H32" s="24"/>
      <c r="I32" s="25"/>
      <c r="J32" s="23"/>
      <c r="K32" s="24"/>
      <c r="L32" s="25"/>
      <c r="M32" s="23">
        <v>1</v>
      </c>
      <c r="N32" s="24">
        <v>1</v>
      </c>
      <c r="O32" s="25" t="s">
        <v>36</v>
      </c>
      <c r="P32" s="23">
        <v>1</v>
      </c>
      <c r="Q32" s="24">
        <v>1</v>
      </c>
      <c r="R32" s="25" t="s">
        <v>36</v>
      </c>
      <c r="S32" s="23"/>
      <c r="T32" s="24"/>
      <c r="U32" s="25"/>
      <c r="V32" s="23"/>
      <c r="W32" s="24"/>
      <c r="X32" s="25"/>
      <c r="Y32" s="23"/>
      <c r="Z32" s="24"/>
      <c r="AA32" s="25"/>
      <c r="AB32" s="23"/>
      <c r="AC32" s="24"/>
      <c r="AD32" s="25"/>
      <c r="AE32" s="23"/>
      <c r="AF32" s="24"/>
      <c r="AG32" s="25"/>
      <c r="AH32" s="26"/>
      <c r="AI32" s="27"/>
      <c r="AJ32" s="28"/>
      <c r="AK32" s="90">
        <f t="shared" si="0"/>
        <v>30</v>
      </c>
      <c r="AL32" s="107">
        <f t="shared" si="1"/>
        <v>2</v>
      </c>
    </row>
    <row r="33" spans="1:42" s="218" customFormat="1" ht="12.6" customHeight="1" x14ac:dyDescent="0.2">
      <c r="A33" s="147" t="s">
        <v>21</v>
      </c>
      <c r="B33" s="212" t="s">
        <v>1166</v>
      </c>
      <c r="C33" s="55"/>
      <c r="D33" s="49" t="s">
        <v>213</v>
      </c>
      <c r="E33" s="49" t="s">
        <v>218</v>
      </c>
      <c r="F33" s="50">
        <v>45</v>
      </c>
      <c r="G33" s="53"/>
      <c r="H33" s="55"/>
      <c r="I33" s="54"/>
      <c r="J33" s="53"/>
      <c r="K33" s="55"/>
      <c r="L33" s="54"/>
      <c r="M33" s="53">
        <v>1</v>
      </c>
      <c r="N33" s="55">
        <v>1</v>
      </c>
      <c r="O33" s="54" t="s">
        <v>36</v>
      </c>
      <c r="P33" s="53"/>
      <c r="Q33" s="55"/>
      <c r="R33" s="54"/>
      <c r="S33" s="53"/>
      <c r="T33" s="55"/>
      <c r="U33" s="54"/>
      <c r="V33" s="53"/>
      <c r="W33" s="55"/>
      <c r="X33" s="54"/>
      <c r="Y33" s="53"/>
      <c r="Z33" s="55"/>
      <c r="AA33" s="54"/>
      <c r="AB33" s="53"/>
      <c r="AC33" s="55"/>
      <c r="AD33" s="54"/>
      <c r="AE33" s="53"/>
      <c r="AF33" s="55"/>
      <c r="AG33" s="54"/>
      <c r="AH33" s="53"/>
      <c r="AI33" s="55"/>
      <c r="AJ33" s="54"/>
      <c r="AK33" s="216">
        <f t="shared" si="0"/>
        <v>15</v>
      </c>
      <c r="AL33" s="217">
        <f t="shared" si="1"/>
        <v>1</v>
      </c>
    </row>
    <row r="34" spans="1:42" ht="12.6" customHeight="1" thickBot="1" x14ac:dyDescent="0.25">
      <c r="A34" s="153" t="s">
        <v>56</v>
      </c>
      <c r="B34" s="248" t="s">
        <v>336</v>
      </c>
      <c r="C34" s="80" t="s">
        <v>228</v>
      </c>
      <c r="D34" s="87" t="s">
        <v>213</v>
      </c>
      <c r="E34" s="87" t="s">
        <v>218</v>
      </c>
      <c r="F34" s="154">
        <v>45</v>
      </c>
      <c r="G34" s="155"/>
      <c r="H34" s="80"/>
      <c r="I34" s="156"/>
      <c r="J34" s="155"/>
      <c r="K34" s="80"/>
      <c r="L34" s="156"/>
      <c r="M34" s="155"/>
      <c r="N34" s="80"/>
      <c r="O34" s="156"/>
      <c r="P34" s="155"/>
      <c r="Q34" s="80"/>
      <c r="R34" s="156"/>
      <c r="S34" s="155">
        <v>1</v>
      </c>
      <c r="T34" s="80">
        <v>1</v>
      </c>
      <c r="U34" s="156" t="s">
        <v>37</v>
      </c>
      <c r="V34" s="155">
        <v>1</v>
      </c>
      <c r="W34" s="80">
        <v>1</v>
      </c>
      <c r="X34" s="156" t="s">
        <v>37</v>
      </c>
      <c r="Y34" s="155"/>
      <c r="Z34" s="80"/>
      <c r="AA34" s="156"/>
      <c r="AB34" s="155"/>
      <c r="AC34" s="80"/>
      <c r="AD34" s="156"/>
      <c r="AE34" s="155"/>
      <c r="AF34" s="80"/>
      <c r="AG34" s="156"/>
      <c r="AH34" s="157"/>
      <c r="AI34" s="158"/>
      <c r="AJ34" s="159"/>
      <c r="AK34" s="160">
        <f t="shared" si="0"/>
        <v>30</v>
      </c>
      <c r="AL34" s="170">
        <f t="shared" si="1"/>
        <v>2</v>
      </c>
    </row>
    <row r="35" spans="1:42" ht="12.6" customHeight="1" thickBot="1" x14ac:dyDescent="0.3">
      <c r="A35" s="259" t="s">
        <v>35</v>
      </c>
      <c r="B35" s="260"/>
      <c r="C35" s="260"/>
      <c r="D35" s="260"/>
      <c r="E35" s="260"/>
      <c r="F35" s="261"/>
      <c r="G35" s="290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1"/>
      <c r="S35" s="291"/>
      <c r="T35" s="291"/>
      <c r="U35" s="291"/>
      <c r="V35" s="291"/>
      <c r="W35" s="291"/>
      <c r="X35" s="291"/>
      <c r="Y35" s="291"/>
      <c r="Z35" s="291"/>
      <c r="AA35" s="291"/>
      <c r="AB35" s="291"/>
      <c r="AC35" s="291"/>
      <c r="AD35" s="291"/>
      <c r="AE35" s="291"/>
      <c r="AF35" s="291"/>
      <c r="AG35" s="291"/>
      <c r="AH35" s="291"/>
      <c r="AI35" s="291"/>
      <c r="AJ35" s="292"/>
      <c r="AK35" s="293"/>
      <c r="AL35" s="294"/>
    </row>
    <row r="36" spans="1:42" ht="12.6" customHeight="1" thickBot="1" x14ac:dyDescent="0.3">
      <c r="A36" s="112" t="s">
        <v>255</v>
      </c>
      <c r="B36" s="86" t="s">
        <v>262</v>
      </c>
      <c r="C36" s="172"/>
      <c r="D36" s="174"/>
      <c r="E36" s="174"/>
      <c r="F36" s="175"/>
      <c r="G36" s="13"/>
      <c r="H36" s="172"/>
      <c r="I36" s="12"/>
      <c r="J36" s="13"/>
      <c r="K36" s="172"/>
      <c r="L36" s="12"/>
      <c r="M36" s="229"/>
      <c r="N36" s="226"/>
      <c r="O36" s="230"/>
      <c r="P36" s="229"/>
      <c r="Q36" s="226"/>
      <c r="R36" s="230"/>
      <c r="S36" s="229"/>
      <c r="T36" s="226">
        <v>2</v>
      </c>
      <c r="U36" s="230"/>
      <c r="V36" s="229"/>
      <c r="W36" s="226"/>
      <c r="X36" s="230"/>
      <c r="Y36" s="229"/>
      <c r="Z36" s="226">
        <v>4</v>
      </c>
      <c r="AA36" s="230"/>
      <c r="AB36" s="229"/>
      <c r="AC36" s="226">
        <v>2</v>
      </c>
      <c r="AD36" s="230"/>
      <c r="AE36" s="229"/>
      <c r="AF36" s="226">
        <v>9</v>
      </c>
      <c r="AG36" s="230"/>
      <c r="AH36" s="72"/>
      <c r="AI36" s="71"/>
      <c r="AJ36" s="11"/>
      <c r="AK36" s="92"/>
      <c r="AL36" s="232">
        <f>SUM(H36,K36,N36,Q36,T36,W36,Z36,AC36,AF36,AI36)</f>
        <v>17</v>
      </c>
    </row>
    <row r="37" spans="1:42" ht="12.6" customHeight="1" thickBot="1" x14ac:dyDescent="0.3">
      <c r="A37" s="113" t="s">
        <v>19</v>
      </c>
      <c r="B37" s="231" t="s">
        <v>335</v>
      </c>
      <c r="C37" s="60"/>
      <c r="D37" s="46"/>
      <c r="E37" s="47" t="s">
        <v>219</v>
      </c>
      <c r="F37" s="48"/>
      <c r="G37" s="59"/>
      <c r="H37" s="60"/>
      <c r="I37" s="61"/>
      <c r="J37" s="59"/>
      <c r="K37" s="60"/>
      <c r="L37" s="61"/>
      <c r="M37" s="59"/>
      <c r="N37" s="60"/>
      <c r="O37" s="61"/>
      <c r="P37" s="59"/>
      <c r="Q37" s="60"/>
      <c r="R37" s="61"/>
      <c r="S37" s="59"/>
      <c r="T37" s="60"/>
      <c r="U37" s="61"/>
      <c r="V37" s="59"/>
      <c r="W37" s="60"/>
      <c r="X37" s="61"/>
      <c r="Y37" s="59"/>
      <c r="Z37" s="60"/>
      <c r="AA37" s="61"/>
      <c r="AB37" s="59"/>
      <c r="AC37" s="2"/>
      <c r="AD37" s="36"/>
      <c r="AE37" s="8">
        <v>0</v>
      </c>
      <c r="AF37" s="2">
        <v>2</v>
      </c>
      <c r="AG37" s="36" t="s">
        <v>37</v>
      </c>
      <c r="AH37" s="37">
        <v>0</v>
      </c>
      <c r="AI37" s="38">
        <v>2</v>
      </c>
      <c r="AJ37" s="39" t="s">
        <v>37</v>
      </c>
      <c r="AK37" s="94">
        <f>SUM(G37,J37,M37,P37,S37,V37,Y37,AB37,AE37,AH37)*15</f>
        <v>0</v>
      </c>
      <c r="AL37" s="114">
        <f>SUM(H37,K37,N37,Q37,T37,W37,Z37,AC37,AF37,AI37)</f>
        <v>4</v>
      </c>
    </row>
    <row r="38" spans="1:42" ht="12.6" customHeight="1" thickBot="1" x14ac:dyDescent="0.3">
      <c r="A38" s="295" t="s">
        <v>282</v>
      </c>
      <c r="B38" s="296"/>
      <c r="C38" s="296"/>
      <c r="D38" s="296"/>
      <c r="E38" s="296"/>
      <c r="F38" s="297"/>
      <c r="G38" s="129">
        <f>SUM(G8:G34,G36,G37)</f>
        <v>18.5</v>
      </c>
      <c r="H38" s="124">
        <f>SUM(H8:H34,H36,H37)</f>
        <v>27</v>
      </c>
      <c r="I38" s="130"/>
      <c r="J38" s="129">
        <f>SUM(J8:J34,J36,J37)</f>
        <v>18.5</v>
      </c>
      <c r="K38" s="124">
        <f>SUM(K8:K34,K36,K37)</f>
        <v>27</v>
      </c>
      <c r="L38" s="130"/>
      <c r="M38" s="129">
        <f>SUM(M8:M34,M36,M37)</f>
        <v>19</v>
      </c>
      <c r="N38" s="124">
        <f>SUM(N8:N34,N36,N37)</f>
        <v>26</v>
      </c>
      <c r="O38" s="130"/>
      <c r="P38" s="129">
        <f>SUM(P8:P34,P36,P37)</f>
        <v>18</v>
      </c>
      <c r="Q38" s="124">
        <f>SUM(Q8:Q34,Q36,Q37)</f>
        <v>26</v>
      </c>
      <c r="R38" s="130"/>
      <c r="S38" s="129">
        <f>SUM(S8:S34,S36,S37)</f>
        <v>17</v>
      </c>
      <c r="T38" s="124">
        <f>SUM(T8:T34,T36,T37)</f>
        <v>24</v>
      </c>
      <c r="U38" s="130"/>
      <c r="V38" s="129">
        <f>SUM(V8:V34,V36,V37)</f>
        <v>18</v>
      </c>
      <c r="W38" s="124">
        <f>SUM(W8:W34,W36,W37)</f>
        <v>27</v>
      </c>
      <c r="X38" s="130"/>
      <c r="Y38" s="129">
        <f>SUM(Y8:Y34,Y36,Y37)</f>
        <v>11</v>
      </c>
      <c r="Z38" s="124">
        <f>SUM(Z8:Z34,Z36,Z37)</f>
        <v>20</v>
      </c>
      <c r="AA38" s="130"/>
      <c r="AB38" s="129">
        <f>SUM(AB8:AB34,AB36,AB37)</f>
        <v>11</v>
      </c>
      <c r="AC38" s="124">
        <f>SUM(AC8:AC34,AC36,AC37)</f>
        <v>20</v>
      </c>
      <c r="AD38" s="130"/>
      <c r="AE38" s="129">
        <f>SUM(AE8:AE34,AE36,AE37)</f>
        <v>0</v>
      </c>
      <c r="AF38" s="124">
        <f>SUM(AF8:AF34,AF36,AF37)</f>
        <v>11</v>
      </c>
      <c r="AG38" s="130"/>
      <c r="AH38" s="139">
        <f>SUM(AH8:AH34,AH36,AH37)</f>
        <v>0</v>
      </c>
      <c r="AI38" s="140">
        <f>SUM(AI8:AI34,AI36,AI37)</f>
        <v>2</v>
      </c>
      <c r="AJ38" s="39"/>
      <c r="AK38" s="125">
        <f>SUM(AK8:AK34,AK36,AK37)</f>
        <v>1965</v>
      </c>
      <c r="AL38" s="126">
        <f>SUM(AL8:AL34,AL36,AL37)</f>
        <v>210</v>
      </c>
    </row>
    <row r="39" spans="1:42" ht="12.6" customHeight="1" thickBot="1" x14ac:dyDescent="0.3">
      <c r="A39" s="298" t="s">
        <v>23</v>
      </c>
      <c r="B39" s="299"/>
      <c r="C39" s="299"/>
      <c r="D39" s="299"/>
      <c r="E39" s="299"/>
      <c r="F39" s="299"/>
      <c r="G39" s="299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299"/>
      <c r="X39" s="299"/>
      <c r="Y39" s="299"/>
      <c r="Z39" s="299"/>
      <c r="AA39" s="299"/>
      <c r="AB39" s="299"/>
      <c r="AC39" s="299"/>
      <c r="AD39" s="299"/>
      <c r="AE39" s="299"/>
      <c r="AF39" s="299"/>
      <c r="AG39" s="299"/>
      <c r="AH39" s="299"/>
      <c r="AI39" s="299"/>
      <c r="AJ39" s="299"/>
      <c r="AK39" s="299"/>
      <c r="AL39" s="300"/>
    </row>
    <row r="40" spans="1:42" ht="12.6" customHeight="1" thickBot="1" x14ac:dyDescent="0.3">
      <c r="A40" s="278" t="s">
        <v>215</v>
      </c>
      <c r="B40" s="281" t="s">
        <v>216</v>
      </c>
      <c r="C40" s="284" t="s">
        <v>214</v>
      </c>
      <c r="D40" s="287" t="s">
        <v>211</v>
      </c>
      <c r="E40" s="287" t="s">
        <v>47</v>
      </c>
      <c r="F40" s="272" t="s">
        <v>210</v>
      </c>
      <c r="G40" s="275" t="s">
        <v>0</v>
      </c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6"/>
      <c r="S40" s="276"/>
      <c r="T40" s="276"/>
      <c r="U40" s="276"/>
      <c r="V40" s="276"/>
      <c r="W40" s="276"/>
      <c r="X40" s="276"/>
      <c r="Y40" s="276"/>
      <c r="Z40" s="276"/>
      <c r="AA40" s="276"/>
      <c r="AB40" s="276"/>
      <c r="AC40" s="276"/>
      <c r="AD40" s="276"/>
      <c r="AE40" s="276"/>
      <c r="AF40" s="276"/>
      <c r="AG40" s="276"/>
      <c r="AH40" s="276"/>
      <c r="AI40" s="276"/>
      <c r="AJ40" s="277"/>
      <c r="AK40" s="275"/>
      <c r="AL40" s="277"/>
    </row>
    <row r="41" spans="1:42" ht="12.6" customHeight="1" x14ac:dyDescent="0.25">
      <c r="A41" s="279"/>
      <c r="B41" s="282"/>
      <c r="C41" s="285"/>
      <c r="D41" s="288"/>
      <c r="E41" s="288"/>
      <c r="F41" s="273"/>
      <c r="G41" s="267" t="s">
        <v>2</v>
      </c>
      <c r="H41" s="268"/>
      <c r="I41" s="269"/>
      <c r="J41" s="267" t="s">
        <v>3</v>
      </c>
      <c r="K41" s="268"/>
      <c r="L41" s="269"/>
      <c r="M41" s="267" t="s">
        <v>4</v>
      </c>
      <c r="N41" s="268"/>
      <c r="O41" s="269"/>
      <c r="P41" s="267" t="s">
        <v>5</v>
      </c>
      <c r="Q41" s="268"/>
      <c r="R41" s="269"/>
      <c r="S41" s="267" t="s">
        <v>6</v>
      </c>
      <c r="T41" s="268"/>
      <c r="U41" s="269"/>
      <c r="V41" s="267" t="s">
        <v>7</v>
      </c>
      <c r="W41" s="268"/>
      <c r="X41" s="269"/>
      <c r="Y41" s="267" t="s">
        <v>8</v>
      </c>
      <c r="Z41" s="268"/>
      <c r="AA41" s="269"/>
      <c r="AB41" s="267" t="s">
        <v>9</v>
      </c>
      <c r="AC41" s="268"/>
      <c r="AD41" s="269"/>
      <c r="AE41" s="267" t="s">
        <v>10</v>
      </c>
      <c r="AF41" s="268"/>
      <c r="AG41" s="269"/>
      <c r="AH41" s="267" t="s">
        <v>11</v>
      </c>
      <c r="AI41" s="268"/>
      <c r="AJ41" s="269"/>
      <c r="AK41" s="270" t="s">
        <v>220</v>
      </c>
      <c r="AL41" s="270" t="s">
        <v>54</v>
      </c>
      <c r="AN41" s="9"/>
      <c r="AO41" s="9"/>
      <c r="AP41" s="9"/>
    </row>
    <row r="42" spans="1:42" ht="12.6" customHeight="1" thickBot="1" x14ac:dyDescent="0.3">
      <c r="A42" s="280"/>
      <c r="B42" s="283"/>
      <c r="C42" s="286"/>
      <c r="D42" s="289"/>
      <c r="E42" s="289"/>
      <c r="F42" s="274"/>
      <c r="G42" s="171" t="s">
        <v>1</v>
      </c>
      <c r="H42" s="173" t="s">
        <v>12</v>
      </c>
      <c r="I42" s="63" t="s">
        <v>22</v>
      </c>
      <c r="J42" s="171" t="s">
        <v>1</v>
      </c>
      <c r="K42" s="173" t="s">
        <v>12</v>
      </c>
      <c r="L42" s="63" t="s">
        <v>22</v>
      </c>
      <c r="M42" s="171" t="s">
        <v>1</v>
      </c>
      <c r="N42" s="173" t="s">
        <v>12</v>
      </c>
      <c r="O42" s="63" t="s">
        <v>22</v>
      </c>
      <c r="P42" s="171" t="s">
        <v>1</v>
      </c>
      <c r="Q42" s="173" t="s">
        <v>12</v>
      </c>
      <c r="R42" s="63" t="s">
        <v>22</v>
      </c>
      <c r="S42" s="171" t="s">
        <v>1</v>
      </c>
      <c r="T42" s="173" t="s">
        <v>12</v>
      </c>
      <c r="U42" s="63" t="s">
        <v>22</v>
      </c>
      <c r="V42" s="171" t="s">
        <v>1</v>
      </c>
      <c r="W42" s="173" t="s">
        <v>12</v>
      </c>
      <c r="X42" s="63" t="s">
        <v>22</v>
      </c>
      <c r="Y42" s="171" t="s">
        <v>1</v>
      </c>
      <c r="Z42" s="173" t="s">
        <v>12</v>
      </c>
      <c r="AA42" s="63" t="s">
        <v>22</v>
      </c>
      <c r="AB42" s="171" t="s">
        <v>1</v>
      </c>
      <c r="AC42" s="173" t="s">
        <v>12</v>
      </c>
      <c r="AD42" s="63" t="s">
        <v>22</v>
      </c>
      <c r="AE42" s="171" t="s">
        <v>1</v>
      </c>
      <c r="AF42" s="173" t="s">
        <v>12</v>
      </c>
      <c r="AG42" s="63" t="s">
        <v>22</v>
      </c>
      <c r="AH42" s="171" t="s">
        <v>1</v>
      </c>
      <c r="AI42" s="173" t="s">
        <v>12</v>
      </c>
      <c r="AJ42" s="63" t="s">
        <v>22</v>
      </c>
      <c r="AK42" s="271"/>
      <c r="AL42" s="271"/>
      <c r="AN42" s="3"/>
      <c r="AO42" s="3"/>
      <c r="AP42" s="3"/>
    </row>
    <row r="43" spans="1:42" ht="12.6" customHeight="1" thickBot="1" x14ac:dyDescent="0.3">
      <c r="A43" s="264" t="s">
        <v>283</v>
      </c>
      <c r="B43" s="265"/>
      <c r="C43" s="265"/>
      <c r="D43" s="265"/>
      <c r="E43" s="265"/>
      <c r="F43" s="265"/>
      <c r="G43" s="265"/>
      <c r="H43" s="265"/>
      <c r="I43" s="265"/>
      <c r="J43" s="265"/>
      <c r="K43" s="265"/>
      <c r="L43" s="265"/>
      <c r="M43" s="265"/>
      <c r="N43" s="265"/>
      <c r="O43" s="265"/>
      <c r="P43" s="265"/>
      <c r="Q43" s="265"/>
      <c r="R43" s="265"/>
      <c r="S43" s="265"/>
      <c r="T43" s="265"/>
      <c r="U43" s="265"/>
      <c r="V43" s="265"/>
      <c r="W43" s="265"/>
      <c r="X43" s="265"/>
      <c r="Y43" s="265"/>
      <c r="Z43" s="265"/>
      <c r="AA43" s="265"/>
      <c r="AB43" s="265"/>
      <c r="AC43" s="265"/>
      <c r="AD43" s="265"/>
      <c r="AE43" s="265"/>
      <c r="AF43" s="265"/>
      <c r="AG43" s="265"/>
      <c r="AH43" s="265"/>
      <c r="AI43" s="265"/>
      <c r="AJ43" s="265"/>
      <c r="AK43" s="265"/>
      <c r="AL43" s="266"/>
    </row>
    <row r="44" spans="1:42" ht="12.6" customHeight="1" x14ac:dyDescent="0.2">
      <c r="A44" s="142" t="s">
        <v>14</v>
      </c>
      <c r="B44" s="233" t="s">
        <v>284</v>
      </c>
      <c r="C44" s="16"/>
      <c r="D44" s="40" t="s">
        <v>213</v>
      </c>
      <c r="E44" s="40" t="s">
        <v>217</v>
      </c>
      <c r="F44" s="41">
        <v>45</v>
      </c>
      <c r="G44" s="15"/>
      <c r="H44" s="16"/>
      <c r="I44" s="17"/>
      <c r="J44" s="15">
        <v>2</v>
      </c>
      <c r="K44" s="16">
        <v>3</v>
      </c>
      <c r="L44" s="17" t="s">
        <v>36</v>
      </c>
      <c r="M44" s="15"/>
      <c r="N44" s="16"/>
      <c r="O44" s="17"/>
      <c r="P44" s="15"/>
      <c r="Q44" s="16"/>
      <c r="R44" s="17"/>
      <c r="S44" s="15"/>
      <c r="T44" s="16"/>
      <c r="U44" s="17"/>
      <c r="V44" s="15"/>
      <c r="W44" s="16"/>
      <c r="X44" s="17"/>
      <c r="Y44" s="15"/>
      <c r="Z44" s="16"/>
      <c r="AA44" s="17"/>
      <c r="AB44" s="15"/>
      <c r="AC44" s="16"/>
      <c r="AD44" s="17"/>
      <c r="AE44" s="15"/>
      <c r="AF44" s="16"/>
      <c r="AG44" s="17"/>
      <c r="AH44" s="18"/>
      <c r="AI44" s="19"/>
      <c r="AJ44" s="20"/>
      <c r="AK44" s="89">
        <f t="shared" ref="AK44:AK54" si="2">SUM(G44,J44,M44,P44,S44,V44,Y44,AB44,AE44,AH44)*15</f>
        <v>30</v>
      </c>
      <c r="AL44" s="105">
        <f t="shared" ref="AL44:AL54" si="3">SUM(H44,K44,N44,Q44,T44,W44,Z44,AC44,AF44,AI44)</f>
        <v>3</v>
      </c>
    </row>
    <row r="45" spans="1:42" ht="12.6" customHeight="1" x14ac:dyDescent="0.2">
      <c r="A45" s="143" t="s">
        <v>15</v>
      </c>
      <c r="B45" s="212" t="s">
        <v>285</v>
      </c>
      <c r="C45" s="24"/>
      <c r="D45" s="42" t="s">
        <v>213</v>
      </c>
      <c r="E45" s="42" t="s">
        <v>217</v>
      </c>
      <c r="F45" s="43">
        <v>45</v>
      </c>
      <c r="G45" s="23"/>
      <c r="H45" s="24"/>
      <c r="I45" s="25"/>
      <c r="J45" s="23"/>
      <c r="K45" s="24"/>
      <c r="L45" s="25"/>
      <c r="M45" s="23"/>
      <c r="N45" s="24"/>
      <c r="O45" s="25"/>
      <c r="P45" s="23">
        <v>2</v>
      </c>
      <c r="Q45" s="24">
        <v>3</v>
      </c>
      <c r="R45" s="25" t="s">
        <v>36</v>
      </c>
      <c r="S45" s="23"/>
      <c r="T45" s="24"/>
      <c r="U45" s="25"/>
      <c r="V45" s="23"/>
      <c r="W45" s="24"/>
      <c r="X45" s="25"/>
      <c r="Y45" s="23"/>
      <c r="Z45" s="24"/>
      <c r="AA45" s="25"/>
      <c r="AB45" s="23"/>
      <c r="AC45" s="24"/>
      <c r="AD45" s="25"/>
      <c r="AE45" s="23"/>
      <c r="AF45" s="24"/>
      <c r="AG45" s="25"/>
      <c r="AH45" s="26"/>
      <c r="AI45" s="27"/>
      <c r="AJ45" s="28"/>
      <c r="AK45" s="90">
        <f t="shared" si="2"/>
        <v>30</v>
      </c>
      <c r="AL45" s="107">
        <f t="shared" si="3"/>
        <v>3</v>
      </c>
    </row>
    <row r="46" spans="1:42" ht="12.6" customHeight="1" x14ac:dyDescent="0.2">
      <c r="A46" s="143" t="s">
        <v>13</v>
      </c>
      <c r="B46" s="212" t="s">
        <v>337</v>
      </c>
      <c r="C46" s="24"/>
      <c r="D46" s="42" t="s">
        <v>213</v>
      </c>
      <c r="E46" s="42" t="s">
        <v>217</v>
      </c>
      <c r="F46" s="43">
        <v>45</v>
      </c>
      <c r="G46" s="23"/>
      <c r="H46" s="24"/>
      <c r="I46" s="25"/>
      <c r="J46" s="23">
        <v>2</v>
      </c>
      <c r="K46" s="24">
        <v>3</v>
      </c>
      <c r="L46" s="25" t="s">
        <v>36</v>
      </c>
      <c r="M46" s="23"/>
      <c r="N46" s="24"/>
      <c r="O46" s="25"/>
      <c r="P46" s="23"/>
      <c r="Q46" s="24"/>
      <c r="R46" s="25"/>
      <c r="S46" s="23"/>
      <c r="T46" s="24"/>
      <c r="U46" s="25"/>
      <c r="V46" s="23"/>
      <c r="W46" s="24"/>
      <c r="X46" s="25"/>
      <c r="Y46" s="23"/>
      <c r="Z46" s="24"/>
      <c r="AA46" s="25"/>
      <c r="AB46" s="23"/>
      <c r="AC46" s="24"/>
      <c r="AD46" s="25"/>
      <c r="AE46" s="23"/>
      <c r="AF46" s="24"/>
      <c r="AG46" s="25"/>
      <c r="AH46" s="26"/>
      <c r="AI46" s="27"/>
      <c r="AJ46" s="28"/>
      <c r="AK46" s="90">
        <f t="shared" si="2"/>
        <v>30</v>
      </c>
      <c r="AL46" s="107">
        <f t="shared" si="3"/>
        <v>3</v>
      </c>
    </row>
    <row r="47" spans="1:42" ht="12.6" customHeight="1" x14ac:dyDescent="0.2">
      <c r="A47" s="143" t="s">
        <v>286</v>
      </c>
      <c r="B47" s="212" t="s">
        <v>287</v>
      </c>
      <c r="C47" s="24"/>
      <c r="D47" s="42" t="s">
        <v>213</v>
      </c>
      <c r="E47" s="42" t="s">
        <v>217</v>
      </c>
      <c r="F47" s="43">
        <v>45</v>
      </c>
      <c r="G47" s="23"/>
      <c r="H47" s="24"/>
      <c r="I47" s="25"/>
      <c r="J47" s="23"/>
      <c r="K47" s="24"/>
      <c r="L47" s="25"/>
      <c r="M47" s="23"/>
      <c r="N47" s="24"/>
      <c r="O47" s="25"/>
      <c r="P47" s="23">
        <v>2</v>
      </c>
      <c r="Q47" s="24">
        <v>2</v>
      </c>
      <c r="R47" s="25" t="s">
        <v>37</v>
      </c>
      <c r="S47" s="23"/>
      <c r="T47" s="24"/>
      <c r="U47" s="25"/>
      <c r="V47" s="23"/>
      <c r="W47" s="24"/>
      <c r="X47" s="25"/>
      <c r="Y47" s="23"/>
      <c r="Z47" s="24"/>
      <c r="AA47" s="25"/>
      <c r="AB47" s="23"/>
      <c r="AC47" s="24"/>
      <c r="AD47" s="25"/>
      <c r="AE47" s="23"/>
      <c r="AF47" s="24"/>
      <c r="AG47" s="25"/>
      <c r="AH47" s="26"/>
      <c r="AI47" s="27"/>
      <c r="AJ47" s="28"/>
      <c r="AK47" s="90">
        <f t="shared" si="2"/>
        <v>30</v>
      </c>
      <c r="AL47" s="107">
        <f t="shared" si="3"/>
        <v>2</v>
      </c>
    </row>
    <row r="48" spans="1:42" ht="12.6" customHeight="1" x14ac:dyDescent="0.2">
      <c r="A48" s="143" t="s">
        <v>16</v>
      </c>
      <c r="B48" s="212" t="s">
        <v>338</v>
      </c>
      <c r="C48" s="24"/>
      <c r="D48" s="42" t="s">
        <v>213</v>
      </c>
      <c r="E48" s="42" t="s">
        <v>217</v>
      </c>
      <c r="F48" s="43">
        <v>45</v>
      </c>
      <c r="G48" s="23"/>
      <c r="H48" s="24"/>
      <c r="I48" s="25"/>
      <c r="J48" s="23"/>
      <c r="K48" s="24"/>
      <c r="L48" s="25"/>
      <c r="M48" s="23"/>
      <c r="N48" s="24"/>
      <c r="O48" s="25"/>
      <c r="P48" s="23"/>
      <c r="Q48" s="24"/>
      <c r="R48" s="25"/>
      <c r="S48" s="23">
        <v>2</v>
      </c>
      <c r="T48" s="24">
        <v>3</v>
      </c>
      <c r="U48" s="25" t="s">
        <v>36</v>
      </c>
      <c r="V48" s="23"/>
      <c r="W48" s="24"/>
      <c r="X48" s="25"/>
      <c r="Y48" s="23"/>
      <c r="Z48" s="24"/>
      <c r="AA48" s="25"/>
      <c r="AB48" s="23"/>
      <c r="AC48" s="24"/>
      <c r="AD48" s="25"/>
      <c r="AE48" s="23"/>
      <c r="AF48" s="24"/>
      <c r="AG48" s="25"/>
      <c r="AH48" s="26"/>
      <c r="AI48" s="27"/>
      <c r="AJ48" s="28"/>
      <c r="AK48" s="90">
        <f t="shared" si="2"/>
        <v>30</v>
      </c>
      <c r="AL48" s="107">
        <f t="shared" si="3"/>
        <v>3</v>
      </c>
    </row>
    <row r="49" spans="1:38" ht="12.6" customHeight="1" x14ac:dyDescent="0.2">
      <c r="A49" s="143" t="s">
        <v>288</v>
      </c>
      <c r="B49" s="212" t="s">
        <v>289</v>
      </c>
      <c r="C49" s="24"/>
      <c r="D49" s="42" t="s">
        <v>213</v>
      </c>
      <c r="E49" s="42" t="s">
        <v>217</v>
      </c>
      <c r="F49" s="43">
        <v>45</v>
      </c>
      <c r="G49" s="23"/>
      <c r="H49" s="24"/>
      <c r="I49" s="25"/>
      <c r="J49" s="23"/>
      <c r="K49" s="24"/>
      <c r="L49" s="25"/>
      <c r="M49" s="23">
        <v>2</v>
      </c>
      <c r="N49" s="24">
        <v>2</v>
      </c>
      <c r="O49" s="25" t="s">
        <v>37</v>
      </c>
      <c r="P49" s="23"/>
      <c r="Q49" s="24"/>
      <c r="R49" s="25"/>
      <c r="S49" s="23"/>
      <c r="T49" s="24"/>
      <c r="U49" s="25"/>
      <c r="V49" s="23"/>
      <c r="W49" s="24"/>
      <c r="X49" s="25"/>
      <c r="Y49" s="23"/>
      <c r="Z49" s="24"/>
      <c r="AA49" s="25"/>
      <c r="AB49" s="23"/>
      <c r="AC49" s="24"/>
      <c r="AD49" s="25"/>
      <c r="AE49" s="23"/>
      <c r="AF49" s="24"/>
      <c r="AG49" s="25"/>
      <c r="AH49" s="26"/>
      <c r="AI49" s="27"/>
      <c r="AJ49" s="28"/>
      <c r="AK49" s="90">
        <f t="shared" si="2"/>
        <v>30</v>
      </c>
      <c r="AL49" s="107">
        <f t="shared" si="3"/>
        <v>2</v>
      </c>
    </row>
    <row r="50" spans="1:38" ht="12.6" customHeight="1" x14ac:dyDescent="0.2">
      <c r="A50" s="143" t="s">
        <v>290</v>
      </c>
      <c r="B50" s="212" t="s">
        <v>291</v>
      </c>
      <c r="C50" s="24"/>
      <c r="D50" s="42" t="s">
        <v>213</v>
      </c>
      <c r="E50" s="42" t="s">
        <v>217</v>
      </c>
      <c r="F50" s="43">
        <v>45</v>
      </c>
      <c r="G50" s="23"/>
      <c r="H50" s="24"/>
      <c r="I50" s="25"/>
      <c r="J50" s="23"/>
      <c r="K50" s="24"/>
      <c r="L50" s="25"/>
      <c r="M50" s="23"/>
      <c r="N50" s="24"/>
      <c r="O50" s="25"/>
      <c r="P50" s="23"/>
      <c r="Q50" s="24"/>
      <c r="R50" s="25"/>
      <c r="S50" s="23"/>
      <c r="T50" s="24"/>
      <c r="U50" s="25"/>
      <c r="V50" s="23">
        <v>2</v>
      </c>
      <c r="W50" s="24">
        <v>2</v>
      </c>
      <c r="X50" s="25" t="s">
        <v>37</v>
      </c>
      <c r="Y50" s="23">
        <v>2</v>
      </c>
      <c r="Z50" s="24">
        <v>2</v>
      </c>
      <c r="AA50" s="25" t="s">
        <v>36</v>
      </c>
      <c r="AB50" s="23"/>
      <c r="AC50" s="24"/>
      <c r="AD50" s="25"/>
      <c r="AE50" s="23"/>
      <c r="AF50" s="24"/>
      <c r="AG50" s="25"/>
      <c r="AH50" s="26"/>
      <c r="AI50" s="27"/>
      <c r="AJ50" s="28"/>
      <c r="AK50" s="90">
        <f t="shared" si="2"/>
        <v>60</v>
      </c>
      <c r="AL50" s="107">
        <f t="shared" si="3"/>
        <v>4</v>
      </c>
    </row>
    <row r="51" spans="1:38" ht="12.6" customHeight="1" x14ac:dyDescent="0.2">
      <c r="A51" s="143" t="s">
        <v>172</v>
      </c>
      <c r="B51" s="212" t="s">
        <v>292</v>
      </c>
      <c r="C51" s="24"/>
      <c r="D51" s="42" t="s">
        <v>213</v>
      </c>
      <c r="E51" s="42" t="s">
        <v>217</v>
      </c>
      <c r="F51" s="43">
        <v>45</v>
      </c>
      <c r="G51" s="23"/>
      <c r="H51" s="24"/>
      <c r="I51" s="25"/>
      <c r="J51" s="23"/>
      <c r="K51" s="24"/>
      <c r="L51" s="25"/>
      <c r="M51" s="23"/>
      <c r="N51" s="24"/>
      <c r="O51" s="25"/>
      <c r="P51" s="23"/>
      <c r="Q51" s="24"/>
      <c r="R51" s="25"/>
      <c r="S51" s="23"/>
      <c r="T51" s="24"/>
      <c r="U51" s="25"/>
      <c r="V51" s="23"/>
      <c r="W51" s="24"/>
      <c r="X51" s="25"/>
      <c r="Y51" s="23"/>
      <c r="Z51" s="24"/>
      <c r="AA51" s="25"/>
      <c r="AB51" s="23">
        <v>2</v>
      </c>
      <c r="AC51" s="24">
        <v>2</v>
      </c>
      <c r="AD51" s="25" t="s">
        <v>37</v>
      </c>
      <c r="AE51" s="23">
        <v>2</v>
      </c>
      <c r="AF51" s="24">
        <v>2</v>
      </c>
      <c r="AG51" s="25" t="s">
        <v>36</v>
      </c>
      <c r="AH51" s="26"/>
      <c r="AI51" s="27"/>
      <c r="AJ51" s="28"/>
      <c r="AK51" s="90">
        <f t="shared" si="2"/>
        <v>60</v>
      </c>
      <c r="AL51" s="107">
        <f t="shared" si="3"/>
        <v>4</v>
      </c>
    </row>
    <row r="52" spans="1:38" ht="12.6" customHeight="1" x14ac:dyDescent="0.2">
      <c r="A52" s="143" t="s">
        <v>293</v>
      </c>
      <c r="B52" s="212" t="s">
        <v>294</v>
      </c>
      <c r="C52" s="24"/>
      <c r="D52" s="42" t="s">
        <v>213</v>
      </c>
      <c r="E52" s="42" t="s">
        <v>217</v>
      </c>
      <c r="F52" s="43">
        <v>45</v>
      </c>
      <c r="G52" s="23"/>
      <c r="H52" s="24"/>
      <c r="I52" s="25"/>
      <c r="J52" s="23"/>
      <c r="K52" s="24"/>
      <c r="L52" s="25"/>
      <c r="M52" s="23"/>
      <c r="N52" s="24"/>
      <c r="O52" s="25"/>
      <c r="P52" s="23"/>
      <c r="Q52" s="24"/>
      <c r="R52" s="25"/>
      <c r="S52" s="23"/>
      <c r="T52" s="24"/>
      <c r="U52" s="25"/>
      <c r="V52" s="23"/>
      <c r="W52" s="24"/>
      <c r="X52" s="25"/>
      <c r="Y52" s="23"/>
      <c r="Z52" s="24"/>
      <c r="AA52" s="25"/>
      <c r="AB52" s="23">
        <v>1</v>
      </c>
      <c r="AC52" s="24">
        <v>1</v>
      </c>
      <c r="AD52" s="25" t="s">
        <v>37</v>
      </c>
      <c r="AE52" s="23"/>
      <c r="AF52" s="24"/>
      <c r="AG52" s="25"/>
      <c r="AH52" s="26"/>
      <c r="AI52" s="27"/>
      <c r="AJ52" s="28"/>
      <c r="AK52" s="90">
        <f t="shared" si="2"/>
        <v>15</v>
      </c>
      <c r="AL52" s="107">
        <f t="shared" si="3"/>
        <v>1</v>
      </c>
    </row>
    <row r="53" spans="1:38" ht="12.6" customHeight="1" x14ac:dyDescent="0.2">
      <c r="A53" s="143" t="s">
        <v>295</v>
      </c>
      <c r="B53" s="212" t="s">
        <v>296</v>
      </c>
      <c r="C53" s="24"/>
      <c r="D53" s="42" t="s">
        <v>213</v>
      </c>
      <c r="E53" s="42" t="s">
        <v>217</v>
      </c>
      <c r="F53" s="43">
        <v>45</v>
      </c>
      <c r="G53" s="23"/>
      <c r="H53" s="24"/>
      <c r="I53" s="25"/>
      <c r="J53" s="23"/>
      <c r="K53" s="24"/>
      <c r="L53" s="25"/>
      <c r="M53" s="23"/>
      <c r="N53" s="24"/>
      <c r="O53" s="25"/>
      <c r="P53" s="23"/>
      <c r="Q53" s="24"/>
      <c r="R53" s="25"/>
      <c r="S53" s="23"/>
      <c r="T53" s="24"/>
      <c r="U53" s="25"/>
      <c r="V53" s="23"/>
      <c r="W53" s="24"/>
      <c r="X53" s="25"/>
      <c r="Y53" s="23"/>
      <c r="Z53" s="24"/>
      <c r="AA53" s="25"/>
      <c r="AB53" s="23"/>
      <c r="AC53" s="24"/>
      <c r="AD53" s="25"/>
      <c r="AE53" s="23">
        <v>1</v>
      </c>
      <c r="AF53" s="24">
        <v>1</v>
      </c>
      <c r="AG53" s="25" t="s">
        <v>37</v>
      </c>
      <c r="AH53" s="26"/>
      <c r="AI53" s="27"/>
      <c r="AJ53" s="28"/>
      <c r="AK53" s="90">
        <f t="shared" si="2"/>
        <v>15</v>
      </c>
      <c r="AL53" s="107">
        <f t="shared" si="3"/>
        <v>1</v>
      </c>
    </row>
    <row r="54" spans="1:38" ht="12.6" customHeight="1" thickBot="1" x14ac:dyDescent="0.25">
      <c r="A54" s="144" t="s">
        <v>27</v>
      </c>
      <c r="B54" s="234" t="s">
        <v>340</v>
      </c>
      <c r="C54" s="31"/>
      <c r="D54" s="44" t="s">
        <v>213</v>
      </c>
      <c r="E54" s="44" t="s">
        <v>217</v>
      </c>
      <c r="F54" s="45">
        <v>45</v>
      </c>
      <c r="G54" s="30"/>
      <c r="H54" s="31"/>
      <c r="I54" s="32"/>
      <c r="J54" s="30"/>
      <c r="K54" s="31"/>
      <c r="L54" s="32"/>
      <c r="M54" s="30"/>
      <c r="N54" s="31"/>
      <c r="O54" s="32"/>
      <c r="P54" s="30"/>
      <c r="Q54" s="31"/>
      <c r="R54" s="32"/>
      <c r="S54" s="30"/>
      <c r="T54" s="31"/>
      <c r="U54" s="32"/>
      <c r="V54" s="30"/>
      <c r="W54" s="31"/>
      <c r="X54" s="32"/>
      <c r="Y54" s="30"/>
      <c r="Z54" s="31"/>
      <c r="AA54" s="32"/>
      <c r="AB54" s="30"/>
      <c r="AC54" s="31"/>
      <c r="AD54" s="32"/>
      <c r="AE54" s="30"/>
      <c r="AF54" s="31"/>
      <c r="AG54" s="32"/>
      <c r="AH54" s="33">
        <v>2</v>
      </c>
      <c r="AI54" s="34">
        <v>2</v>
      </c>
      <c r="AJ54" s="35" t="s">
        <v>37</v>
      </c>
      <c r="AK54" s="91">
        <f t="shared" si="2"/>
        <v>30</v>
      </c>
      <c r="AL54" s="108">
        <f t="shared" si="3"/>
        <v>2</v>
      </c>
    </row>
    <row r="55" spans="1:38" ht="12.6" customHeight="1" thickBot="1" x14ac:dyDescent="0.3">
      <c r="A55" s="259" t="s">
        <v>339</v>
      </c>
      <c r="B55" s="260"/>
      <c r="C55" s="260"/>
      <c r="D55" s="260"/>
      <c r="E55" s="260"/>
      <c r="F55" s="261"/>
      <c r="G55" s="115">
        <f>SUM(G44:G54)</f>
        <v>0</v>
      </c>
      <c r="H55" s="116">
        <f>SUM(H44:H54)</f>
        <v>0</v>
      </c>
      <c r="I55" s="117"/>
      <c r="J55" s="115">
        <f>SUM(J44:J54)</f>
        <v>4</v>
      </c>
      <c r="K55" s="116">
        <f>SUM(K44:K54)</f>
        <v>6</v>
      </c>
      <c r="L55" s="117"/>
      <c r="M55" s="115">
        <f>SUM(M44:M54)</f>
        <v>2</v>
      </c>
      <c r="N55" s="116">
        <f>SUM(N44:N54)</f>
        <v>2</v>
      </c>
      <c r="O55" s="117"/>
      <c r="P55" s="115">
        <f>SUM(P44:P54)</f>
        <v>4</v>
      </c>
      <c r="Q55" s="116">
        <f>SUM(Q44:Q54)</f>
        <v>5</v>
      </c>
      <c r="R55" s="117"/>
      <c r="S55" s="115">
        <f>SUM(S44:S54)</f>
        <v>2</v>
      </c>
      <c r="T55" s="116">
        <f>SUM(T44:T54)</f>
        <v>3</v>
      </c>
      <c r="U55" s="117"/>
      <c r="V55" s="115">
        <f>SUM(V44:V54)</f>
        <v>2</v>
      </c>
      <c r="W55" s="116">
        <f>SUM(W44:W54)</f>
        <v>2</v>
      </c>
      <c r="X55" s="117"/>
      <c r="Y55" s="115">
        <f>SUM(Y44:Y54)</f>
        <v>2</v>
      </c>
      <c r="Z55" s="116">
        <f>SUM(Z44:Z54)</f>
        <v>2</v>
      </c>
      <c r="AA55" s="117"/>
      <c r="AB55" s="115">
        <f>SUM(AB44:AB54)</f>
        <v>3</v>
      </c>
      <c r="AC55" s="116">
        <f>SUM(AC44:AC54)</f>
        <v>3</v>
      </c>
      <c r="AD55" s="117"/>
      <c r="AE55" s="115">
        <f>SUM(AE44:AE54)</f>
        <v>3</v>
      </c>
      <c r="AF55" s="116">
        <f>SUM(AF44:AF54)</f>
        <v>3</v>
      </c>
      <c r="AG55" s="117"/>
      <c r="AH55" s="118">
        <f>SUM(AH44:AH54)</f>
        <v>2</v>
      </c>
      <c r="AI55" s="119">
        <f>SUM(AI44:AI54)</f>
        <v>2</v>
      </c>
      <c r="AJ55" s="120"/>
      <c r="AK55" s="121">
        <f>SUM(AK44:AK54)</f>
        <v>360</v>
      </c>
      <c r="AL55" s="138">
        <f>SUM(AL44:AL54)</f>
        <v>28</v>
      </c>
    </row>
    <row r="56" spans="1:38" ht="12.6" customHeight="1" thickBot="1" x14ac:dyDescent="0.3">
      <c r="A56" s="264" t="s">
        <v>297</v>
      </c>
      <c r="B56" s="265"/>
      <c r="C56" s="265"/>
      <c r="D56" s="265"/>
      <c r="E56" s="265"/>
      <c r="F56" s="265"/>
      <c r="G56" s="265"/>
      <c r="H56" s="265"/>
      <c r="I56" s="265"/>
      <c r="J56" s="265"/>
      <c r="K56" s="265"/>
      <c r="L56" s="265"/>
      <c r="M56" s="265"/>
      <c r="N56" s="265"/>
      <c r="O56" s="265"/>
      <c r="P56" s="265"/>
      <c r="Q56" s="265"/>
      <c r="R56" s="265"/>
      <c r="S56" s="265"/>
      <c r="T56" s="265"/>
      <c r="U56" s="265"/>
      <c r="V56" s="265"/>
      <c r="W56" s="265"/>
      <c r="X56" s="265"/>
      <c r="Y56" s="265"/>
      <c r="Z56" s="265"/>
      <c r="AA56" s="265"/>
      <c r="AB56" s="265"/>
      <c r="AC56" s="265"/>
      <c r="AD56" s="265"/>
      <c r="AE56" s="265"/>
      <c r="AF56" s="265"/>
      <c r="AG56" s="265"/>
      <c r="AH56" s="265"/>
      <c r="AI56" s="265"/>
      <c r="AJ56" s="265"/>
      <c r="AK56" s="265"/>
      <c r="AL56" s="266"/>
    </row>
    <row r="57" spans="1:38" ht="12.6" customHeight="1" x14ac:dyDescent="0.25">
      <c r="A57" s="148" t="s">
        <v>1069</v>
      </c>
      <c r="B57" s="235" t="s">
        <v>298</v>
      </c>
      <c r="C57" s="236"/>
      <c r="D57" s="49" t="s">
        <v>213</v>
      </c>
      <c r="E57" s="49" t="s">
        <v>217</v>
      </c>
      <c r="F57" s="50">
        <v>45</v>
      </c>
      <c r="G57" s="53"/>
      <c r="H57" s="55"/>
      <c r="I57" s="54"/>
      <c r="J57" s="53"/>
      <c r="K57" s="55"/>
      <c r="L57" s="54"/>
      <c r="M57" s="53"/>
      <c r="N57" s="55"/>
      <c r="O57" s="54"/>
      <c r="P57" s="53"/>
      <c r="Q57" s="55"/>
      <c r="R57" s="54"/>
      <c r="S57" s="53"/>
      <c r="T57" s="55"/>
      <c r="U57" s="54"/>
      <c r="V57" s="53">
        <v>1</v>
      </c>
      <c r="W57" s="55">
        <v>2</v>
      </c>
      <c r="X57" s="54" t="s">
        <v>37</v>
      </c>
      <c r="Y57" s="53"/>
      <c r="Z57" s="55"/>
      <c r="AA57" s="54"/>
      <c r="AB57" s="53"/>
      <c r="AC57" s="55"/>
      <c r="AD57" s="54"/>
      <c r="AE57" s="53"/>
      <c r="AF57" s="55"/>
      <c r="AG57" s="54"/>
      <c r="AH57" s="26"/>
      <c r="AI57" s="27"/>
      <c r="AJ57" s="28"/>
      <c r="AK57" s="127">
        <f t="shared" ref="AK57:AK65" si="4">SUM(G57,J57,M57,P57,S57,V57,Y57,AB57,AE57,AH57)*15</f>
        <v>15</v>
      </c>
      <c r="AL57" s="141">
        <f t="shared" ref="AL57:AL65" si="5">SUM(H57,K57,N57,Q57,T57,W57,Z57,AC57,AF57,AI57)</f>
        <v>2</v>
      </c>
    </row>
    <row r="58" spans="1:38" ht="12.6" customHeight="1" x14ac:dyDescent="0.25">
      <c r="A58" s="148" t="s">
        <v>798</v>
      </c>
      <c r="B58" s="235" t="s">
        <v>804</v>
      </c>
      <c r="C58" s="236"/>
      <c r="D58" s="49" t="s">
        <v>213</v>
      </c>
      <c r="E58" s="49" t="s">
        <v>217</v>
      </c>
      <c r="F58" s="50">
        <v>45</v>
      </c>
      <c r="G58" s="53"/>
      <c r="H58" s="55"/>
      <c r="I58" s="54"/>
      <c r="J58" s="53"/>
      <c r="K58" s="55"/>
      <c r="L58" s="54"/>
      <c r="M58" s="53"/>
      <c r="N58" s="55"/>
      <c r="O58" s="54"/>
      <c r="P58" s="53"/>
      <c r="Q58" s="55"/>
      <c r="R58" s="54"/>
      <c r="S58" s="53"/>
      <c r="T58" s="55"/>
      <c r="U58" s="54"/>
      <c r="V58" s="53"/>
      <c r="W58" s="55"/>
      <c r="X58" s="54"/>
      <c r="Y58" s="53">
        <v>1</v>
      </c>
      <c r="Z58" s="55">
        <v>2</v>
      </c>
      <c r="AA58" s="54" t="s">
        <v>37</v>
      </c>
      <c r="AB58" s="53">
        <v>1</v>
      </c>
      <c r="AC58" s="55">
        <v>2</v>
      </c>
      <c r="AD58" s="54" t="s">
        <v>37</v>
      </c>
      <c r="AE58" s="53"/>
      <c r="AF58" s="55"/>
      <c r="AG58" s="54"/>
      <c r="AH58" s="26"/>
      <c r="AI58" s="27"/>
      <c r="AJ58" s="28"/>
      <c r="AK58" s="90">
        <f t="shared" si="4"/>
        <v>30</v>
      </c>
      <c r="AL58" s="107">
        <f t="shared" si="5"/>
        <v>4</v>
      </c>
    </row>
    <row r="59" spans="1:38" ht="12.6" customHeight="1" x14ac:dyDescent="0.25">
      <c r="A59" s="148" t="s">
        <v>799</v>
      </c>
      <c r="B59" s="235" t="s">
        <v>805</v>
      </c>
      <c r="C59" s="55" t="s">
        <v>948</v>
      </c>
      <c r="D59" s="49"/>
      <c r="E59" s="49"/>
      <c r="F59" s="50"/>
      <c r="G59" s="53"/>
      <c r="H59" s="55"/>
      <c r="I59" s="54"/>
      <c r="J59" s="53"/>
      <c r="K59" s="55"/>
      <c r="L59" s="54"/>
      <c r="M59" s="53"/>
      <c r="N59" s="55"/>
      <c r="O59" s="54"/>
      <c r="P59" s="53"/>
      <c r="Q59" s="55"/>
      <c r="R59" s="54"/>
      <c r="S59" s="53"/>
      <c r="T59" s="55"/>
      <c r="U59" s="54"/>
      <c r="V59" s="53"/>
      <c r="W59" s="55"/>
      <c r="X59" s="54"/>
      <c r="Y59" s="53"/>
      <c r="Z59" s="55"/>
      <c r="AA59" s="54"/>
      <c r="AB59" s="53">
        <v>0</v>
      </c>
      <c r="AC59" s="55">
        <v>2</v>
      </c>
      <c r="AD59" s="54" t="s">
        <v>41</v>
      </c>
      <c r="AE59" s="53"/>
      <c r="AF59" s="55"/>
      <c r="AG59" s="54"/>
      <c r="AH59" s="26"/>
      <c r="AI59" s="27"/>
      <c r="AJ59" s="28"/>
      <c r="AK59" s="90">
        <f t="shared" si="4"/>
        <v>0</v>
      </c>
      <c r="AL59" s="107">
        <f t="shared" si="5"/>
        <v>2</v>
      </c>
    </row>
    <row r="60" spans="1:38" ht="12.6" customHeight="1" x14ac:dyDescent="0.25">
      <c r="A60" s="148" t="s">
        <v>800</v>
      </c>
      <c r="B60" s="235" t="s">
        <v>806</v>
      </c>
      <c r="C60" s="55"/>
      <c r="D60" s="49" t="s">
        <v>213</v>
      </c>
      <c r="E60" s="49" t="s">
        <v>217</v>
      </c>
      <c r="F60" s="50">
        <v>45</v>
      </c>
      <c r="G60" s="53"/>
      <c r="H60" s="55"/>
      <c r="I60" s="54"/>
      <c r="J60" s="53"/>
      <c r="K60" s="55"/>
      <c r="L60" s="54"/>
      <c r="M60" s="53"/>
      <c r="N60" s="55"/>
      <c r="O60" s="54"/>
      <c r="P60" s="53"/>
      <c r="Q60" s="55"/>
      <c r="R60" s="54"/>
      <c r="S60" s="53"/>
      <c r="T60" s="55"/>
      <c r="U60" s="54"/>
      <c r="V60" s="53"/>
      <c r="W60" s="55"/>
      <c r="X60" s="54"/>
      <c r="Y60" s="53"/>
      <c r="Z60" s="55"/>
      <c r="AA60" s="54"/>
      <c r="AB60" s="53"/>
      <c r="AC60" s="55"/>
      <c r="AD60" s="54"/>
      <c r="AE60" s="53"/>
      <c r="AF60" s="55"/>
      <c r="AG60" s="54"/>
      <c r="AH60" s="26">
        <v>1</v>
      </c>
      <c r="AI60" s="27">
        <v>2</v>
      </c>
      <c r="AJ60" s="28" t="s">
        <v>37</v>
      </c>
      <c r="AK60" s="90">
        <f t="shared" si="4"/>
        <v>15</v>
      </c>
      <c r="AL60" s="107">
        <f t="shared" si="5"/>
        <v>2</v>
      </c>
    </row>
    <row r="61" spans="1:38" ht="12.6" customHeight="1" x14ac:dyDescent="0.25">
      <c r="A61" s="148" t="s">
        <v>937</v>
      </c>
      <c r="B61" s="235" t="s">
        <v>936</v>
      </c>
      <c r="C61" s="55"/>
      <c r="D61" s="49" t="s">
        <v>213</v>
      </c>
      <c r="E61" s="49" t="s">
        <v>217</v>
      </c>
      <c r="F61" s="50">
        <v>45</v>
      </c>
      <c r="G61" s="53"/>
      <c r="H61" s="55"/>
      <c r="I61" s="54"/>
      <c r="J61" s="53"/>
      <c r="K61" s="55"/>
      <c r="L61" s="54"/>
      <c r="M61" s="53"/>
      <c r="N61" s="55"/>
      <c r="O61" s="54"/>
      <c r="P61" s="53"/>
      <c r="Q61" s="55"/>
      <c r="R61" s="54"/>
      <c r="S61" s="53"/>
      <c r="T61" s="55"/>
      <c r="U61" s="54"/>
      <c r="V61" s="53"/>
      <c r="W61" s="55"/>
      <c r="X61" s="54"/>
      <c r="Y61" s="53"/>
      <c r="Z61" s="55"/>
      <c r="AA61" s="54"/>
      <c r="AB61" s="53">
        <v>1</v>
      </c>
      <c r="AC61" s="55">
        <v>2</v>
      </c>
      <c r="AD61" s="54" t="s">
        <v>37</v>
      </c>
      <c r="AE61" s="53">
        <v>1</v>
      </c>
      <c r="AF61" s="55">
        <v>2</v>
      </c>
      <c r="AG61" s="54" t="s">
        <v>37</v>
      </c>
      <c r="AH61" s="26"/>
      <c r="AI61" s="27"/>
      <c r="AJ61" s="28"/>
      <c r="AK61" s="90">
        <f t="shared" si="4"/>
        <v>30</v>
      </c>
      <c r="AL61" s="107">
        <f t="shared" si="5"/>
        <v>4</v>
      </c>
    </row>
    <row r="62" spans="1:38" ht="12.6" customHeight="1" x14ac:dyDescent="0.25">
      <c r="A62" s="148" t="s">
        <v>935</v>
      </c>
      <c r="B62" s="235" t="s">
        <v>934</v>
      </c>
      <c r="C62" s="55" t="s">
        <v>933</v>
      </c>
      <c r="D62" s="49"/>
      <c r="E62" s="49"/>
      <c r="F62" s="50"/>
      <c r="G62" s="53"/>
      <c r="H62" s="55"/>
      <c r="I62" s="54"/>
      <c r="J62" s="53"/>
      <c r="K62" s="55"/>
      <c r="L62" s="54"/>
      <c r="M62" s="53"/>
      <c r="N62" s="55"/>
      <c r="O62" s="54"/>
      <c r="P62" s="53"/>
      <c r="Q62" s="55"/>
      <c r="R62" s="54"/>
      <c r="S62" s="53"/>
      <c r="T62" s="55"/>
      <c r="U62" s="54"/>
      <c r="V62" s="53"/>
      <c r="W62" s="55"/>
      <c r="X62" s="54"/>
      <c r="Y62" s="53"/>
      <c r="Z62" s="55"/>
      <c r="AA62" s="54"/>
      <c r="AB62" s="53"/>
      <c r="AC62" s="55"/>
      <c r="AD62" s="54"/>
      <c r="AE62" s="53">
        <v>0</v>
      </c>
      <c r="AF62" s="55">
        <v>2</v>
      </c>
      <c r="AG62" s="54" t="s">
        <v>41</v>
      </c>
      <c r="AH62" s="26"/>
      <c r="AI62" s="27"/>
      <c r="AJ62" s="28"/>
      <c r="AK62" s="90">
        <f t="shared" si="4"/>
        <v>0</v>
      </c>
      <c r="AL62" s="107">
        <f t="shared" si="5"/>
        <v>2</v>
      </c>
    </row>
    <row r="63" spans="1:38" ht="12.6" customHeight="1" x14ac:dyDescent="0.25">
      <c r="A63" s="148" t="s">
        <v>932</v>
      </c>
      <c r="B63" s="235" t="s">
        <v>931</v>
      </c>
      <c r="C63" s="55"/>
      <c r="D63" s="49" t="s">
        <v>213</v>
      </c>
      <c r="E63" s="49" t="s">
        <v>217</v>
      </c>
      <c r="F63" s="50">
        <v>45</v>
      </c>
      <c r="G63" s="53"/>
      <c r="H63" s="55"/>
      <c r="I63" s="54"/>
      <c r="J63" s="53"/>
      <c r="K63" s="55"/>
      <c r="L63" s="54"/>
      <c r="M63" s="53"/>
      <c r="N63" s="55"/>
      <c r="O63" s="54"/>
      <c r="P63" s="53"/>
      <c r="Q63" s="55"/>
      <c r="R63" s="54"/>
      <c r="S63" s="53"/>
      <c r="T63" s="55"/>
      <c r="U63" s="54"/>
      <c r="V63" s="53"/>
      <c r="W63" s="55"/>
      <c r="X63" s="54"/>
      <c r="Y63" s="53"/>
      <c r="Z63" s="55"/>
      <c r="AA63" s="54"/>
      <c r="AB63" s="53"/>
      <c r="AC63" s="55"/>
      <c r="AD63" s="54"/>
      <c r="AE63" s="53"/>
      <c r="AF63" s="55"/>
      <c r="AG63" s="54"/>
      <c r="AH63" s="26">
        <v>1</v>
      </c>
      <c r="AI63" s="27">
        <v>2</v>
      </c>
      <c r="AJ63" s="28" t="s">
        <v>37</v>
      </c>
      <c r="AK63" s="90">
        <f t="shared" si="4"/>
        <v>15</v>
      </c>
      <c r="AL63" s="107">
        <f t="shared" si="5"/>
        <v>2</v>
      </c>
    </row>
    <row r="64" spans="1:38" ht="12.6" customHeight="1" x14ac:dyDescent="0.25">
      <c r="A64" s="148" t="s">
        <v>947</v>
      </c>
      <c r="B64" s="252" t="s">
        <v>946</v>
      </c>
      <c r="C64" s="55"/>
      <c r="D64" s="49" t="s">
        <v>213</v>
      </c>
      <c r="E64" s="49" t="s">
        <v>217</v>
      </c>
      <c r="F64" s="50">
        <v>45</v>
      </c>
      <c r="G64" s="53"/>
      <c r="H64" s="55"/>
      <c r="I64" s="54"/>
      <c r="J64" s="53"/>
      <c r="K64" s="55"/>
      <c r="L64" s="54"/>
      <c r="M64" s="53"/>
      <c r="N64" s="55"/>
      <c r="O64" s="54"/>
      <c r="P64" s="53"/>
      <c r="Q64" s="55"/>
      <c r="R64" s="54"/>
      <c r="S64" s="53"/>
      <c r="T64" s="55"/>
      <c r="U64" s="54"/>
      <c r="V64" s="53"/>
      <c r="W64" s="55"/>
      <c r="X64" s="54"/>
      <c r="Y64" s="53"/>
      <c r="Z64" s="55"/>
      <c r="AA64" s="54"/>
      <c r="AB64" s="53">
        <v>1</v>
      </c>
      <c r="AC64" s="55">
        <v>2</v>
      </c>
      <c r="AD64" s="54" t="s">
        <v>37</v>
      </c>
      <c r="AE64" s="53">
        <v>1</v>
      </c>
      <c r="AF64" s="55">
        <v>2</v>
      </c>
      <c r="AG64" s="54" t="s">
        <v>37</v>
      </c>
      <c r="AH64" s="26"/>
      <c r="AI64" s="27"/>
      <c r="AJ64" s="28"/>
      <c r="AK64" s="90">
        <f t="shared" si="4"/>
        <v>30</v>
      </c>
      <c r="AL64" s="107">
        <f t="shared" si="5"/>
        <v>4</v>
      </c>
    </row>
    <row r="65" spans="1:38" ht="12.6" customHeight="1" thickBot="1" x14ac:dyDescent="0.3">
      <c r="A65" s="152" t="s">
        <v>313</v>
      </c>
      <c r="B65" s="234" t="s">
        <v>314</v>
      </c>
      <c r="C65" s="57"/>
      <c r="D65" s="51" t="s">
        <v>213</v>
      </c>
      <c r="E65" s="51" t="s">
        <v>217</v>
      </c>
      <c r="F65" s="52">
        <v>45</v>
      </c>
      <c r="G65" s="56"/>
      <c r="H65" s="57"/>
      <c r="I65" s="58"/>
      <c r="J65" s="56"/>
      <c r="K65" s="57"/>
      <c r="L65" s="58"/>
      <c r="M65" s="56">
        <v>2</v>
      </c>
      <c r="N65" s="57">
        <v>2</v>
      </c>
      <c r="O65" s="58" t="s">
        <v>37</v>
      </c>
      <c r="P65" s="56"/>
      <c r="Q65" s="57"/>
      <c r="R65" s="58"/>
      <c r="S65" s="56"/>
      <c r="T65" s="57"/>
      <c r="U65" s="58"/>
      <c r="V65" s="56"/>
      <c r="W65" s="57"/>
      <c r="X65" s="58"/>
      <c r="Y65" s="56"/>
      <c r="Z65" s="57"/>
      <c r="AA65" s="58"/>
      <c r="AB65" s="56"/>
      <c r="AC65" s="57"/>
      <c r="AD65" s="58"/>
      <c r="AE65" s="56"/>
      <c r="AF65" s="57"/>
      <c r="AG65" s="58"/>
      <c r="AH65" s="33"/>
      <c r="AI65" s="34"/>
      <c r="AJ65" s="35"/>
      <c r="AK65" s="91">
        <f t="shared" si="4"/>
        <v>30</v>
      </c>
      <c r="AL65" s="108">
        <f t="shared" si="5"/>
        <v>2</v>
      </c>
    </row>
    <row r="66" spans="1:38" ht="12.6" customHeight="1" thickBot="1" x14ac:dyDescent="0.3">
      <c r="A66" s="259" t="s">
        <v>343</v>
      </c>
      <c r="B66" s="260"/>
      <c r="C66" s="260"/>
      <c r="D66" s="260"/>
      <c r="E66" s="260"/>
      <c r="F66" s="261"/>
      <c r="G66" s="115">
        <f>SUM(G57:G65)</f>
        <v>0</v>
      </c>
      <c r="H66" s="116">
        <f>SUM(H57:H65)</f>
        <v>0</v>
      </c>
      <c r="I66" s="117"/>
      <c r="J66" s="115">
        <f>SUM(J57:J65)</f>
        <v>0</v>
      </c>
      <c r="K66" s="116">
        <f>SUM(K57:K65)</f>
        <v>0</v>
      </c>
      <c r="L66" s="117"/>
      <c r="M66" s="115">
        <f>SUM(M57:M65)</f>
        <v>2</v>
      </c>
      <c r="N66" s="116">
        <f>SUM(N57:N65)</f>
        <v>2</v>
      </c>
      <c r="O66" s="117"/>
      <c r="P66" s="115">
        <f>SUM(P57:P65)</f>
        <v>0</v>
      </c>
      <c r="Q66" s="116">
        <f>SUM(Q57:Q65)</f>
        <v>0</v>
      </c>
      <c r="R66" s="117"/>
      <c r="S66" s="115">
        <f>SUM(S57:S65)</f>
        <v>0</v>
      </c>
      <c r="T66" s="116">
        <f>SUM(T57:T65)</f>
        <v>0</v>
      </c>
      <c r="U66" s="117"/>
      <c r="V66" s="115">
        <f>SUM(V57:V65)</f>
        <v>1</v>
      </c>
      <c r="W66" s="116">
        <f>SUM(W57:W65)</f>
        <v>2</v>
      </c>
      <c r="X66" s="117"/>
      <c r="Y66" s="115">
        <f>SUM(Y57:Y65)</f>
        <v>1</v>
      </c>
      <c r="Z66" s="116">
        <f>SUM(Z57:Z65)</f>
        <v>2</v>
      </c>
      <c r="AA66" s="117"/>
      <c r="AB66" s="115">
        <f>SUM(AB57:AB65)</f>
        <v>3</v>
      </c>
      <c r="AC66" s="116">
        <f>SUM(AC57:AC65)</f>
        <v>8</v>
      </c>
      <c r="AD66" s="117"/>
      <c r="AE66" s="115">
        <f>SUM(AE57:AE65)</f>
        <v>2</v>
      </c>
      <c r="AF66" s="116">
        <f>SUM(AF57:AF65)</f>
        <v>6</v>
      </c>
      <c r="AG66" s="117"/>
      <c r="AH66" s="118">
        <f>SUM(AH57:AH65)</f>
        <v>2</v>
      </c>
      <c r="AI66" s="119">
        <f>SUM(AI57:AI65)</f>
        <v>4</v>
      </c>
      <c r="AJ66" s="120"/>
      <c r="AK66" s="121">
        <f>SUM(AK57:AK65)</f>
        <v>165</v>
      </c>
      <c r="AL66" s="138">
        <f>SUM(AL57:AL65)</f>
        <v>24</v>
      </c>
    </row>
    <row r="67" spans="1:38" ht="12.6" customHeight="1" thickBot="1" x14ac:dyDescent="0.3">
      <c r="A67" s="264" t="s">
        <v>315</v>
      </c>
      <c r="B67" s="265"/>
      <c r="C67" s="265"/>
      <c r="D67" s="265"/>
      <c r="E67" s="265"/>
      <c r="F67" s="265"/>
      <c r="G67" s="265"/>
      <c r="H67" s="265"/>
      <c r="I67" s="265"/>
      <c r="J67" s="265"/>
      <c r="K67" s="265"/>
      <c r="L67" s="265"/>
      <c r="M67" s="265"/>
      <c r="N67" s="265"/>
      <c r="O67" s="265"/>
      <c r="P67" s="265"/>
      <c r="Q67" s="265"/>
      <c r="R67" s="265"/>
      <c r="S67" s="265"/>
      <c r="T67" s="265"/>
      <c r="U67" s="265"/>
      <c r="V67" s="265"/>
      <c r="W67" s="265"/>
      <c r="X67" s="265"/>
      <c r="Y67" s="265"/>
      <c r="Z67" s="265"/>
      <c r="AA67" s="265"/>
      <c r="AB67" s="265"/>
      <c r="AC67" s="265"/>
      <c r="AD67" s="265"/>
      <c r="AE67" s="265"/>
      <c r="AF67" s="265"/>
      <c r="AG67" s="265"/>
      <c r="AH67" s="265"/>
      <c r="AI67" s="265"/>
      <c r="AJ67" s="265"/>
      <c r="AK67" s="265"/>
      <c r="AL67" s="266"/>
    </row>
    <row r="68" spans="1:38" ht="12.6" customHeight="1" x14ac:dyDescent="0.25">
      <c r="A68" s="104" t="s">
        <v>344</v>
      </c>
      <c r="B68" s="211" t="s">
        <v>316</v>
      </c>
      <c r="C68" s="16"/>
      <c r="D68" s="40" t="s">
        <v>213</v>
      </c>
      <c r="E68" s="40" t="s">
        <v>37</v>
      </c>
      <c r="F68" s="41" t="s">
        <v>230</v>
      </c>
      <c r="G68" s="15"/>
      <c r="H68" s="16"/>
      <c r="I68" s="17"/>
      <c r="J68" s="15">
        <v>2</v>
      </c>
      <c r="K68" s="16">
        <v>1</v>
      </c>
      <c r="L68" s="17" t="s">
        <v>37</v>
      </c>
      <c r="M68" s="15"/>
      <c r="N68" s="16"/>
      <c r="O68" s="17"/>
      <c r="P68" s="15"/>
      <c r="Q68" s="16"/>
      <c r="R68" s="17"/>
      <c r="S68" s="15"/>
      <c r="T68" s="16"/>
      <c r="U68" s="17"/>
      <c r="V68" s="15"/>
      <c r="W68" s="16"/>
      <c r="X68" s="17"/>
      <c r="Y68" s="15"/>
      <c r="Z68" s="16"/>
      <c r="AA68" s="17"/>
      <c r="AB68" s="15"/>
      <c r="AC68" s="16"/>
      <c r="AD68" s="17"/>
      <c r="AE68" s="15"/>
      <c r="AF68" s="16"/>
      <c r="AG68" s="17"/>
      <c r="AH68" s="18"/>
      <c r="AI68" s="19"/>
      <c r="AJ68" s="20"/>
      <c r="AK68" s="89">
        <f t="shared" ref="AK68:AK75" si="6">SUM(G68,J68,M68,P68,S68,V68,Y68,AB68,AE68,AH68)*15</f>
        <v>30</v>
      </c>
      <c r="AL68" s="105">
        <f t="shared" ref="AL68:AL75" si="7">SUM(H68,K68,N68,Q68,T68,W68,Z68,AC68,AF68,AI68)</f>
        <v>1</v>
      </c>
    </row>
    <row r="69" spans="1:38" ht="12.6" customHeight="1" x14ac:dyDescent="0.25">
      <c r="A69" s="106" t="s">
        <v>24</v>
      </c>
      <c r="B69" s="212" t="s">
        <v>317</v>
      </c>
      <c r="C69" s="24"/>
      <c r="D69" s="42" t="s">
        <v>213</v>
      </c>
      <c r="E69" s="42" t="s">
        <v>37</v>
      </c>
      <c r="F69" s="43" t="s">
        <v>230</v>
      </c>
      <c r="G69" s="23"/>
      <c r="H69" s="24"/>
      <c r="I69" s="25"/>
      <c r="J69" s="23"/>
      <c r="K69" s="24"/>
      <c r="L69" s="25"/>
      <c r="M69" s="23">
        <v>2</v>
      </c>
      <c r="N69" s="24">
        <v>1</v>
      </c>
      <c r="O69" s="25" t="s">
        <v>37</v>
      </c>
      <c r="P69" s="23"/>
      <c r="Q69" s="24"/>
      <c r="R69" s="25"/>
      <c r="S69" s="23"/>
      <c r="T69" s="24"/>
      <c r="U69" s="25"/>
      <c r="V69" s="23"/>
      <c r="W69" s="24"/>
      <c r="X69" s="25"/>
      <c r="Y69" s="23"/>
      <c r="Z69" s="24"/>
      <c r="AA69" s="25"/>
      <c r="AB69" s="23"/>
      <c r="AC69" s="24"/>
      <c r="AD69" s="25"/>
      <c r="AE69" s="23"/>
      <c r="AF69" s="24"/>
      <c r="AG69" s="25"/>
      <c r="AH69" s="26"/>
      <c r="AI69" s="27"/>
      <c r="AJ69" s="28"/>
      <c r="AK69" s="90">
        <f t="shared" si="6"/>
        <v>30</v>
      </c>
      <c r="AL69" s="107">
        <f t="shared" si="7"/>
        <v>1</v>
      </c>
    </row>
    <row r="70" spans="1:38" ht="12.6" customHeight="1" x14ac:dyDescent="0.25">
      <c r="A70" s="106" t="s">
        <v>17</v>
      </c>
      <c r="B70" s="212" t="s">
        <v>318</v>
      </c>
      <c r="C70" s="24"/>
      <c r="D70" s="42" t="s">
        <v>213</v>
      </c>
      <c r="E70" s="42" t="s">
        <v>37</v>
      </c>
      <c r="F70" s="43" t="s">
        <v>230</v>
      </c>
      <c r="G70" s="23"/>
      <c r="H70" s="24"/>
      <c r="I70" s="25"/>
      <c r="J70" s="23"/>
      <c r="K70" s="24"/>
      <c r="L70" s="25"/>
      <c r="M70" s="23"/>
      <c r="N70" s="24"/>
      <c r="O70" s="25"/>
      <c r="P70" s="23">
        <v>2</v>
      </c>
      <c r="Q70" s="24">
        <v>1</v>
      </c>
      <c r="R70" s="25" t="s">
        <v>37</v>
      </c>
      <c r="S70" s="23"/>
      <c r="T70" s="24"/>
      <c r="U70" s="25"/>
      <c r="V70" s="23"/>
      <c r="W70" s="24"/>
      <c r="X70" s="25"/>
      <c r="Y70" s="23"/>
      <c r="Z70" s="24"/>
      <c r="AA70" s="25"/>
      <c r="AB70" s="23"/>
      <c r="AC70" s="24"/>
      <c r="AD70" s="25"/>
      <c r="AE70" s="23"/>
      <c r="AF70" s="24"/>
      <c r="AG70" s="25"/>
      <c r="AH70" s="26"/>
      <c r="AI70" s="27"/>
      <c r="AJ70" s="28"/>
      <c r="AK70" s="90">
        <f t="shared" si="6"/>
        <v>30</v>
      </c>
      <c r="AL70" s="107">
        <f t="shared" si="7"/>
        <v>1</v>
      </c>
    </row>
    <row r="71" spans="1:38" ht="12.6" customHeight="1" x14ac:dyDescent="0.25">
      <c r="A71" s="106" t="s">
        <v>26</v>
      </c>
      <c r="B71" s="212" t="s">
        <v>319</v>
      </c>
      <c r="C71" s="24"/>
      <c r="D71" s="42" t="s">
        <v>213</v>
      </c>
      <c r="E71" s="42" t="s">
        <v>37</v>
      </c>
      <c r="F71" s="43" t="s">
        <v>230</v>
      </c>
      <c r="G71" s="23"/>
      <c r="H71" s="24"/>
      <c r="I71" s="25"/>
      <c r="J71" s="23"/>
      <c r="K71" s="24"/>
      <c r="L71" s="25"/>
      <c r="M71" s="23"/>
      <c r="N71" s="24"/>
      <c r="O71" s="25"/>
      <c r="P71" s="23"/>
      <c r="Q71" s="24"/>
      <c r="R71" s="25"/>
      <c r="S71" s="23">
        <v>2</v>
      </c>
      <c r="T71" s="24">
        <v>1</v>
      </c>
      <c r="U71" s="25" t="s">
        <v>37</v>
      </c>
      <c r="V71" s="23"/>
      <c r="W71" s="24"/>
      <c r="X71" s="25"/>
      <c r="Y71" s="23"/>
      <c r="Z71" s="24"/>
      <c r="AA71" s="25"/>
      <c r="AB71" s="23"/>
      <c r="AC71" s="24"/>
      <c r="AD71" s="25"/>
      <c r="AE71" s="23"/>
      <c r="AF71" s="24"/>
      <c r="AG71" s="25"/>
      <c r="AH71" s="26"/>
      <c r="AI71" s="27"/>
      <c r="AJ71" s="28"/>
      <c r="AK71" s="90">
        <f t="shared" si="6"/>
        <v>30</v>
      </c>
      <c r="AL71" s="107">
        <f t="shared" si="7"/>
        <v>1</v>
      </c>
    </row>
    <row r="72" spans="1:38" ht="12.6" customHeight="1" x14ac:dyDescent="0.25">
      <c r="A72" s="106" t="s">
        <v>320</v>
      </c>
      <c r="B72" s="212" t="s">
        <v>321</v>
      </c>
      <c r="C72" s="24"/>
      <c r="D72" s="42" t="s">
        <v>213</v>
      </c>
      <c r="E72" s="42" t="s">
        <v>37</v>
      </c>
      <c r="F72" s="43" t="s">
        <v>230</v>
      </c>
      <c r="G72" s="23"/>
      <c r="H72" s="24"/>
      <c r="I72" s="25"/>
      <c r="J72" s="23">
        <v>1</v>
      </c>
      <c r="K72" s="24">
        <v>1</v>
      </c>
      <c r="L72" s="25" t="s">
        <v>37</v>
      </c>
      <c r="M72" s="23">
        <v>1</v>
      </c>
      <c r="N72" s="24">
        <v>1</v>
      </c>
      <c r="O72" s="25" t="s">
        <v>37</v>
      </c>
      <c r="P72" s="23">
        <v>1</v>
      </c>
      <c r="Q72" s="24">
        <v>1</v>
      </c>
      <c r="R72" s="25" t="s">
        <v>37</v>
      </c>
      <c r="S72" s="23">
        <v>1</v>
      </c>
      <c r="T72" s="24">
        <v>1</v>
      </c>
      <c r="U72" s="25" t="s">
        <v>37</v>
      </c>
      <c r="V72" s="23"/>
      <c r="W72" s="24"/>
      <c r="X72" s="25"/>
      <c r="Y72" s="23"/>
      <c r="Z72" s="24"/>
      <c r="AA72" s="25"/>
      <c r="AB72" s="23"/>
      <c r="AC72" s="24"/>
      <c r="AD72" s="25"/>
      <c r="AE72" s="23"/>
      <c r="AF72" s="24"/>
      <c r="AG72" s="25"/>
      <c r="AH72" s="26"/>
      <c r="AI72" s="27"/>
      <c r="AJ72" s="28"/>
      <c r="AK72" s="90">
        <f t="shared" si="6"/>
        <v>60</v>
      </c>
      <c r="AL72" s="107">
        <f t="shared" si="7"/>
        <v>4</v>
      </c>
    </row>
    <row r="73" spans="1:38" ht="12.6" customHeight="1" x14ac:dyDescent="0.25">
      <c r="A73" s="148" t="s">
        <v>801</v>
      </c>
      <c r="B73" s="212" t="s">
        <v>807</v>
      </c>
      <c r="C73" s="24"/>
      <c r="D73" s="42" t="s">
        <v>213</v>
      </c>
      <c r="E73" s="42" t="s">
        <v>37</v>
      </c>
      <c r="F73" s="43" t="s">
        <v>230</v>
      </c>
      <c r="G73" s="23"/>
      <c r="H73" s="24"/>
      <c r="I73" s="25"/>
      <c r="J73" s="23"/>
      <c r="K73" s="24"/>
      <c r="L73" s="25"/>
      <c r="M73" s="23"/>
      <c r="N73" s="24"/>
      <c r="O73" s="25"/>
      <c r="P73" s="23"/>
      <c r="Q73" s="24"/>
      <c r="R73" s="25"/>
      <c r="S73" s="23">
        <v>4</v>
      </c>
      <c r="T73" s="24">
        <v>2</v>
      </c>
      <c r="U73" s="25" t="s">
        <v>37</v>
      </c>
      <c r="V73" s="23">
        <v>4</v>
      </c>
      <c r="W73" s="24">
        <v>2</v>
      </c>
      <c r="X73" s="25" t="s">
        <v>37</v>
      </c>
      <c r="Y73" s="23"/>
      <c r="Z73" s="24"/>
      <c r="AA73" s="25"/>
      <c r="AB73" s="23"/>
      <c r="AC73" s="24"/>
      <c r="AD73" s="25"/>
      <c r="AE73" s="23"/>
      <c r="AF73" s="24"/>
      <c r="AG73" s="25"/>
      <c r="AH73" s="26"/>
      <c r="AI73" s="27"/>
      <c r="AJ73" s="28"/>
      <c r="AK73" s="90">
        <f t="shared" si="6"/>
        <v>120</v>
      </c>
      <c r="AL73" s="107">
        <f t="shared" si="7"/>
        <v>4</v>
      </c>
    </row>
    <row r="74" spans="1:38" ht="12.6" customHeight="1" x14ac:dyDescent="0.25">
      <c r="A74" s="148" t="s">
        <v>802</v>
      </c>
      <c r="B74" s="212" t="s">
        <v>808</v>
      </c>
      <c r="C74" s="24"/>
      <c r="D74" s="42" t="s">
        <v>213</v>
      </c>
      <c r="E74" s="42" t="s">
        <v>37</v>
      </c>
      <c r="F74" s="43" t="s">
        <v>230</v>
      </c>
      <c r="G74" s="23"/>
      <c r="H74" s="24"/>
      <c r="I74" s="25"/>
      <c r="J74" s="23"/>
      <c r="K74" s="24"/>
      <c r="L74" s="25"/>
      <c r="M74" s="23"/>
      <c r="N74" s="24"/>
      <c r="O74" s="25"/>
      <c r="P74" s="23"/>
      <c r="Q74" s="24"/>
      <c r="R74" s="25"/>
      <c r="S74" s="23"/>
      <c r="T74" s="24"/>
      <c r="U74" s="25"/>
      <c r="V74" s="23"/>
      <c r="W74" s="24"/>
      <c r="X74" s="25"/>
      <c r="Y74" s="23">
        <v>4</v>
      </c>
      <c r="Z74" s="24">
        <v>2</v>
      </c>
      <c r="AA74" s="25" t="s">
        <v>37</v>
      </c>
      <c r="AB74" s="23">
        <v>4</v>
      </c>
      <c r="AC74" s="24">
        <v>2</v>
      </c>
      <c r="AD74" s="25" t="s">
        <v>37</v>
      </c>
      <c r="AE74" s="23"/>
      <c r="AF74" s="24"/>
      <c r="AG74" s="25"/>
      <c r="AH74" s="26"/>
      <c r="AI74" s="27"/>
      <c r="AJ74" s="28"/>
      <c r="AK74" s="90">
        <f t="shared" si="6"/>
        <v>120</v>
      </c>
      <c r="AL74" s="107">
        <f t="shared" si="7"/>
        <v>4</v>
      </c>
    </row>
    <row r="75" spans="1:38" ht="12.6" customHeight="1" thickBot="1" x14ac:dyDescent="0.3">
      <c r="A75" s="152" t="s">
        <v>945</v>
      </c>
      <c r="B75" s="234" t="s">
        <v>944</v>
      </c>
      <c r="C75" s="31"/>
      <c r="D75" s="44" t="s">
        <v>213</v>
      </c>
      <c r="E75" s="44" t="s">
        <v>37</v>
      </c>
      <c r="F75" s="45" t="s">
        <v>230</v>
      </c>
      <c r="G75" s="30"/>
      <c r="H75" s="31"/>
      <c r="I75" s="32"/>
      <c r="J75" s="30"/>
      <c r="K75" s="31"/>
      <c r="L75" s="32"/>
      <c r="M75" s="30"/>
      <c r="N75" s="31"/>
      <c r="O75" s="32"/>
      <c r="P75" s="30"/>
      <c r="Q75" s="31"/>
      <c r="R75" s="32"/>
      <c r="S75" s="30"/>
      <c r="T75" s="31"/>
      <c r="U75" s="32"/>
      <c r="V75" s="30"/>
      <c r="W75" s="31"/>
      <c r="X75" s="32"/>
      <c r="Y75" s="30"/>
      <c r="Z75" s="31"/>
      <c r="AA75" s="32"/>
      <c r="AB75" s="30"/>
      <c r="AC75" s="31"/>
      <c r="AD75" s="32"/>
      <c r="AE75" s="30">
        <v>4</v>
      </c>
      <c r="AF75" s="31">
        <v>2</v>
      </c>
      <c r="AG75" s="32" t="s">
        <v>37</v>
      </c>
      <c r="AH75" s="33"/>
      <c r="AI75" s="34"/>
      <c r="AJ75" s="35"/>
      <c r="AK75" s="93">
        <f t="shared" si="6"/>
        <v>60</v>
      </c>
      <c r="AL75" s="110">
        <f t="shared" si="7"/>
        <v>2</v>
      </c>
    </row>
    <row r="76" spans="1:38" ht="12.6" customHeight="1" thickBot="1" x14ac:dyDescent="0.3">
      <c r="A76" s="264" t="s">
        <v>326</v>
      </c>
      <c r="B76" s="265"/>
      <c r="C76" s="265"/>
      <c r="D76" s="265"/>
      <c r="E76" s="265"/>
      <c r="F76" s="265"/>
      <c r="G76" s="265"/>
      <c r="H76" s="265"/>
      <c r="I76" s="265"/>
      <c r="J76" s="265"/>
      <c r="K76" s="265"/>
      <c r="L76" s="265"/>
      <c r="M76" s="265"/>
      <c r="N76" s="265"/>
      <c r="O76" s="265"/>
      <c r="P76" s="265"/>
      <c r="Q76" s="265"/>
      <c r="R76" s="265"/>
      <c r="S76" s="265"/>
      <c r="T76" s="265"/>
      <c r="U76" s="265"/>
      <c r="V76" s="265"/>
      <c r="W76" s="265"/>
      <c r="X76" s="265"/>
      <c r="Y76" s="265"/>
      <c r="Z76" s="265"/>
      <c r="AA76" s="265"/>
      <c r="AB76" s="265"/>
      <c r="AC76" s="265"/>
      <c r="AD76" s="265"/>
      <c r="AE76" s="265"/>
      <c r="AF76" s="265"/>
      <c r="AG76" s="265"/>
      <c r="AH76" s="265"/>
      <c r="AI76" s="265"/>
      <c r="AJ76" s="265"/>
      <c r="AK76" s="265"/>
      <c r="AL76" s="266"/>
    </row>
    <row r="77" spans="1:38" ht="12.6" customHeight="1" x14ac:dyDescent="0.25">
      <c r="A77" s="151" t="s">
        <v>803</v>
      </c>
      <c r="B77" s="211" t="s">
        <v>809</v>
      </c>
      <c r="C77" s="16" t="s">
        <v>229</v>
      </c>
      <c r="D77" s="40" t="s">
        <v>212</v>
      </c>
      <c r="E77" s="40" t="s">
        <v>37</v>
      </c>
      <c r="F77" s="41" t="s">
        <v>230</v>
      </c>
      <c r="G77" s="15"/>
      <c r="H77" s="16"/>
      <c r="I77" s="17"/>
      <c r="J77" s="15"/>
      <c r="K77" s="16"/>
      <c r="L77" s="17"/>
      <c r="M77" s="15"/>
      <c r="N77" s="16"/>
      <c r="O77" s="17"/>
      <c r="P77" s="15"/>
      <c r="Q77" s="16"/>
      <c r="R77" s="17"/>
      <c r="S77" s="15"/>
      <c r="T77" s="16"/>
      <c r="U77" s="17"/>
      <c r="V77" s="15"/>
      <c r="W77" s="16"/>
      <c r="X77" s="17"/>
      <c r="Y77" s="15"/>
      <c r="Z77" s="16"/>
      <c r="AA77" s="17"/>
      <c r="AB77" s="15"/>
      <c r="AC77" s="16"/>
      <c r="AD77" s="17"/>
      <c r="AE77" s="15"/>
      <c r="AF77" s="16"/>
      <c r="AG77" s="17"/>
      <c r="AH77" s="18">
        <v>6</v>
      </c>
      <c r="AI77" s="19">
        <v>12</v>
      </c>
      <c r="AJ77" s="20" t="s">
        <v>37</v>
      </c>
      <c r="AK77" s="89">
        <f>SUM(G77,J77,M77,P77,S77,V77,Y77,AB77,AE77,AH77)*15</f>
        <v>90</v>
      </c>
      <c r="AL77" s="105">
        <f>SUM(H77,K77,N77,Q77,T77,W77,Z77,AC77,AF77,AI77)</f>
        <v>12</v>
      </c>
    </row>
    <row r="78" spans="1:38" ht="12.6" customHeight="1" x14ac:dyDescent="0.25">
      <c r="A78" s="148" t="s">
        <v>926</v>
      </c>
      <c r="B78" s="241" t="s">
        <v>925</v>
      </c>
      <c r="C78" s="161" t="s">
        <v>229</v>
      </c>
      <c r="D78" s="162" t="s">
        <v>212</v>
      </c>
      <c r="E78" s="162" t="s">
        <v>37</v>
      </c>
      <c r="F78" s="163" t="s">
        <v>230</v>
      </c>
      <c r="G78" s="164"/>
      <c r="H78" s="161"/>
      <c r="I78" s="165"/>
      <c r="J78" s="164"/>
      <c r="K78" s="161"/>
      <c r="L78" s="165"/>
      <c r="M78" s="164"/>
      <c r="N78" s="161"/>
      <c r="O78" s="165"/>
      <c r="P78" s="164"/>
      <c r="Q78" s="161"/>
      <c r="R78" s="165"/>
      <c r="S78" s="164"/>
      <c r="T78" s="161"/>
      <c r="U78" s="165"/>
      <c r="V78" s="164"/>
      <c r="W78" s="161"/>
      <c r="X78" s="165"/>
      <c r="Y78" s="164"/>
      <c r="Z78" s="161"/>
      <c r="AA78" s="165"/>
      <c r="AB78" s="164"/>
      <c r="AC78" s="161"/>
      <c r="AD78" s="165"/>
      <c r="AE78" s="164"/>
      <c r="AF78" s="161"/>
      <c r="AG78" s="165"/>
      <c r="AH78" s="166">
        <v>2</v>
      </c>
      <c r="AI78" s="167">
        <v>4</v>
      </c>
      <c r="AJ78" s="168" t="s">
        <v>37</v>
      </c>
      <c r="AK78" s="127">
        <f>SUM(G78,J78,M78,P78,S78,V78,Y78,AB78,AE78,AH78)*15</f>
        <v>30</v>
      </c>
      <c r="AL78" s="141">
        <f>SUM(H78,K78,N78,Q78,T78,W78,Z78,AC78,AF78,AI78)</f>
        <v>4</v>
      </c>
    </row>
    <row r="79" spans="1:38" ht="12.6" customHeight="1" x14ac:dyDescent="0.25">
      <c r="A79" s="148" t="s">
        <v>25</v>
      </c>
      <c r="B79" s="212" t="s">
        <v>345</v>
      </c>
      <c r="C79" s="24" t="s">
        <v>229</v>
      </c>
      <c r="D79" s="42" t="s">
        <v>213</v>
      </c>
      <c r="E79" s="42" t="s">
        <v>217</v>
      </c>
      <c r="F79" s="43">
        <v>45</v>
      </c>
      <c r="G79" s="23"/>
      <c r="H79" s="24"/>
      <c r="I79" s="25"/>
      <c r="J79" s="23"/>
      <c r="K79" s="24"/>
      <c r="L79" s="25"/>
      <c r="M79" s="23"/>
      <c r="N79" s="24"/>
      <c r="O79" s="25"/>
      <c r="P79" s="23"/>
      <c r="Q79" s="24"/>
      <c r="R79" s="25"/>
      <c r="S79" s="23"/>
      <c r="T79" s="24"/>
      <c r="U79" s="25"/>
      <c r="V79" s="23"/>
      <c r="W79" s="24"/>
      <c r="X79" s="25"/>
      <c r="Y79" s="23"/>
      <c r="Z79" s="24"/>
      <c r="AA79" s="25"/>
      <c r="AB79" s="23"/>
      <c r="AC79" s="24"/>
      <c r="AD79" s="25"/>
      <c r="AE79" s="23"/>
      <c r="AF79" s="24"/>
      <c r="AG79" s="25"/>
      <c r="AH79" s="26">
        <v>2</v>
      </c>
      <c r="AI79" s="27">
        <v>2</v>
      </c>
      <c r="AJ79" s="28" t="s">
        <v>37</v>
      </c>
      <c r="AK79" s="90">
        <f>SUM(G79,J79,M79,P79,S79,V79,Y79,AB79,AE79,AH79)*15</f>
        <v>30</v>
      </c>
      <c r="AL79" s="107">
        <f>SUM(H79,K79,N79,Q79,T79,W79,Z79,AC79,AF79,AI79)</f>
        <v>2</v>
      </c>
    </row>
    <row r="80" spans="1:38" ht="12.6" customHeight="1" thickBot="1" x14ac:dyDescent="0.3">
      <c r="A80" s="152" t="s">
        <v>18</v>
      </c>
      <c r="B80" s="234" t="s">
        <v>346</v>
      </c>
      <c r="C80" s="31" t="s">
        <v>229</v>
      </c>
      <c r="D80" s="44" t="s">
        <v>212</v>
      </c>
      <c r="E80" s="44" t="s">
        <v>37</v>
      </c>
      <c r="F80" s="45"/>
      <c r="G80" s="30"/>
      <c r="H80" s="31"/>
      <c r="I80" s="32"/>
      <c r="J80" s="30"/>
      <c r="K80" s="31"/>
      <c r="L80" s="32"/>
      <c r="M80" s="30"/>
      <c r="N80" s="31"/>
      <c r="O80" s="32"/>
      <c r="P80" s="30"/>
      <c r="Q80" s="31"/>
      <c r="R80" s="32"/>
      <c r="S80" s="30"/>
      <c r="T80" s="31"/>
      <c r="U80" s="32"/>
      <c r="V80" s="30"/>
      <c r="W80" s="31"/>
      <c r="X80" s="32"/>
      <c r="Y80" s="30"/>
      <c r="Z80" s="31"/>
      <c r="AA80" s="32"/>
      <c r="AB80" s="30"/>
      <c r="AC80" s="31"/>
      <c r="AD80" s="32"/>
      <c r="AE80" s="30"/>
      <c r="AF80" s="31"/>
      <c r="AG80" s="32"/>
      <c r="AH80" s="33">
        <v>0</v>
      </c>
      <c r="AI80" s="34">
        <v>2</v>
      </c>
      <c r="AJ80" s="35" t="s">
        <v>37</v>
      </c>
      <c r="AK80" s="93">
        <f>SUM(G80,J80,M80,P80,S80,V80,Y80,AB80,AE80,AH80)*15</f>
        <v>0</v>
      </c>
      <c r="AL80" s="110">
        <f>SUM(H80,K80,N80,Q80,T80,W80,Z80,AC80,AF80,AI80)</f>
        <v>2</v>
      </c>
    </row>
    <row r="81" spans="1:44" ht="12.6" customHeight="1" thickBot="1" x14ac:dyDescent="0.3">
      <c r="A81" s="259" t="s">
        <v>329</v>
      </c>
      <c r="B81" s="260"/>
      <c r="C81" s="260"/>
      <c r="D81" s="260"/>
      <c r="E81" s="260"/>
      <c r="F81" s="261"/>
      <c r="G81" s="115">
        <f>SUM(G68:G74,G77:G80)</f>
        <v>0</v>
      </c>
      <c r="H81" s="116">
        <f>SUM(H68:H74,H77:H80)</f>
        <v>0</v>
      </c>
      <c r="I81" s="117"/>
      <c r="J81" s="115">
        <f>SUM(J68:J74,J77:J80)</f>
        <v>3</v>
      </c>
      <c r="K81" s="116">
        <f>SUM(K68:K74,K77:K80)</f>
        <v>2</v>
      </c>
      <c r="L81" s="117"/>
      <c r="M81" s="115">
        <f>SUM(M68:M74,M77:M80)</f>
        <v>3</v>
      </c>
      <c r="N81" s="116">
        <f>SUM(N68:N74,N77:N80)</f>
        <v>2</v>
      </c>
      <c r="O81" s="117"/>
      <c r="P81" s="115">
        <f>SUM(P68:P74,P77:P80)</f>
        <v>3</v>
      </c>
      <c r="Q81" s="116">
        <f>SUM(Q68:Q74,Q77:Q80)</f>
        <v>2</v>
      </c>
      <c r="R81" s="117"/>
      <c r="S81" s="115">
        <f>SUM(S68:S74,S77:S80)</f>
        <v>7</v>
      </c>
      <c r="T81" s="116">
        <f>SUM(T68:T74,T77:T80)</f>
        <v>4</v>
      </c>
      <c r="U81" s="117"/>
      <c r="V81" s="115">
        <f>SUM(V68:V74,V77:V80)</f>
        <v>4</v>
      </c>
      <c r="W81" s="116">
        <f>SUM(W68:W74,W77:W80)</f>
        <v>2</v>
      </c>
      <c r="X81" s="117"/>
      <c r="Y81" s="115">
        <f>SUM(Y68:Y74,Y77:Y80)</f>
        <v>4</v>
      </c>
      <c r="Z81" s="116">
        <f>SUM(Z68:Z74,Z77:Z80)</f>
        <v>2</v>
      </c>
      <c r="AA81" s="117"/>
      <c r="AB81" s="115">
        <f>SUM(AB68:AB74,AB77:AB80)</f>
        <v>4</v>
      </c>
      <c r="AC81" s="116">
        <f>SUM(AC68:AC74,AC77:AC80)</f>
        <v>2</v>
      </c>
      <c r="AD81" s="117"/>
      <c r="AE81" s="115">
        <f>SUM(AE68:AE74,AE77:AE80)</f>
        <v>0</v>
      </c>
      <c r="AF81" s="116">
        <f>SUM(AF68:AF74,AF77:AF80)</f>
        <v>0</v>
      </c>
      <c r="AG81" s="117"/>
      <c r="AH81" s="118">
        <f>SUM(AH68:AH74,AH77:AH80)</f>
        <v>10</v>
      </c>
      <c r="AI81" s="119">
        <f>SUM(AI68:AI74,AI77:AI80)</f>
        <v>20</v>
      </c>
      <c r="AJ81" s="120"/>
      <c r="AK81" s="121">
        <f>SUM(AK68:AK74,AK77:AK80)</f>
        <v>570</v>
      </c>
      <c r="AL81" s="138">
        <f>SUM(AL68:AL75,AL77:AL80)</f>
        <v>38</v>
      </c>
    </row>
    <row r="82" spans="1:44" ht="12.6" customHeight="1" thickBot="1" x14ac:dyDescent="0.3">
      <c r="A82" s="259" t="s">
        <v>330</v>
      </c>
      <c r="B82" s="260"/>
      <c r="C82" s="260"/>
      <c r="D82" s="260"/>
      <c r="E82" s="260"/>
      <c r="F82" s="261"/>
      <c r="G82" s="115">
        <f>SUM(G55,G66,G81)</f>
        <v>0</v>
      </c>
      <c r="H82" s="116">
        <f>SUM(H55,H66,H81)</f>
        <v>0</v>
      </c>
      <c r="I82" s="117"/>
      <c r="J82" s="115">
        <f>SUM(J55,J66,J81)</f>
        <v>7</v>
      </c>
      <c r="K82" s="116">
        <f>SUM(K55,K66,K81)</f>
        <v>8</v>
      </c>
      <c r="L82" s="117"/>
      <c r="M82" s="115">
        <f>SUM(M55,M66,M81)</f>
        <v>7</v>
      </c>
      <c r="N82" s="116">
        <f>SUM(N55,N66,N81)</f>
        <v>6</v>
      </c>
      <c r="O82" s="117"/>
      <c r="P82" s="115">
        <f>SUM(P55,P66,P81)</f>
        <v>7</v>
      </c>
      <c r="Q82" s="116">
        <f>SUM(Q55,Q66,Q81)</f>
        <v>7</v>
      </c>
      <c r="R82" s="117"/>
      <c r="S82" s="115">
        <f>SUM(S55,S66,S81)</f>
        <v>9</v>
      </c>
      <c r="T82" s="116">
        <f>SUM(T55,T66,T81)</f>
        <v>7</v>
      </c>
      <c r="U82" s="117"/>
      <c r="V82" s="115">
        <f>SUM(V55,V66,V81)</f>
        <v>7</v>
      </c>
      <c r="W82" s="116">
        <f>SUM(W55,W66,W81)</f>
        <v>6</v>
      </c>
      <c r="X82" s="117"/>
      <c r="Y82" s="115">
        <f>SUM(Y55,Y66,Y81)</f>
        <v>7</v>
      </c>
      <c r="Z82" s="116">
        <f>SUM(Z55,Z66,Z81)</f>
        <v>6</v>
      </c>
      <c r="AA82" s="117"/>
      <c r="AB82" s="115">
        <f>SUM(AB55,AB66,AB81)</f>
        <v>10</v>
      </c>
      <c r="AC82" s="116">
        <f>SUM(AC55,AC66,AC81)</f>
        <v>13</v>
      </c>
      <c r="AD82" s="117"/>
      <c r="AE82" s="115">
        <f>SUM(AE55,AE66,AE81)</f>
        <v>5</v>
      </c>
      <c r="AF82" s="116">
        <f>SUM(AF55,AF66,AF81)</f>
        <v>9</v>
      </c>
      <c r="AG82" s="117"/>
      <c r="AH82" s="118">
        <f>SUM(AH55,AH66,AH81)</f>
        <v>14</v>
      </c>
      <c r="AI82" s="119">
        <f>SUM(AI55,AI66,AI81)</f>
        <v>26</v>
      </c>
      <c r="AJ82" s="120"/>
      <c r="AK82" s="121">
        <f>SUM(AK55,AK66,,AK81)</f>
        <v>1095</v>
      </c>
      <c r="AL82" s="128">
        <f>SUM(AL55,AL66,AL81)</f>
        <v>90</v>
      </c>
    </row>
    <row r="83" spans="1:44" ht="12.6" customHeight="1" thickBot="1" x14ac:dyDescent="0.3">
      <c r="A83" s="262" t="s">
        <v>33</v>
      </c>
      <c r="B83" s="263"/>
      <c r="C83" s="263"/>
      <c r="D83" s="263"/>
      <c r="E83" s="263"/>
      <c r="F83" s="263"/>
      <c r="G83" s="131">
        <f>SUM(G38,G82)</f>
        <v>18.5</v>
      </c>
      <c r="H83" s="132">
        <f>SUM(H38,H82)</f>
        <v>27</v>
      </c>
      <c r="I83" s="133"/>
      <c r="J83" s="131">
        <f>SUM(J38,J82)</f>
        <v>25.5</v>
      </c>
      <c r="K83" s="132">
        <f>SUM(K38,K82)</f>
        <v>35</v>
      </c>
      <c r="L83" s="133"/>
      <c r="M83" s="131">
        <f>SUM(M38,M82)</f>
        <v>26</v>
      </c>
      <c r="N83" s="132">
        <f>SUM(N38,N82)</f>
        <v>32</v>
      </c>
      <c r="O83" s="133"/>
      <c r="P83" s="131">
        <f>SUM(P38,P82)</f>
        <v>25</v>
      </c>
      <c r="Q83" s="132">
        <f>SUM(Q38,Q82)</f>
        <v>33</v>
      </c>
      <c r="R83" s="133"/>
      <c r="S83" s="131">
        <f>SUM(S38,S82)</f>
        <v>26</v>
      </c>
      <c r="T83" s="132">
        <f>SUM(T38,T82)</f>
        <v>31</v>
      </c>
      <c r="U83" s="133"/>
      <c r="V83" s="131">
        <f>SUM(V38,V82)</f>
        <v>25</v>
      </c>
      <c r="W83" s="132">
        <f>SUM(W38,W82)</f>
        <v>33</v>
      </c>
      <c r="X83" s="133"/>
      <c r="Y83" s="131">
        <f>SUM(Y38,Y82)</f>
        <v>18</v>
      </c>
      <c r="Z83" s="132">
        <f>SUM(Z38,Z82)</f>
        <v>26</v>
      </c>
      <c r="AA83" s="133"/>
      <c r="AB83" s="131">
        <f>SUM(AB38,AB82)</f>
        <v>21</v>
      </c>
      <c r="AC83" s="132">
        <f>SUM(AC38,AC82)</f>
        <v>33</v>
      </c>
      <c r="AD83" s="133"/>
      <c r="AE83" s="131">
        <f>SUM(AE38,AE82)</f>
        <v>5</v>
      </c>
      <c r="AF83" s="132">
        <f>SUM(AF38,AF82)</f>
        <v>20</v>
      </c>
      <c r="AG83" s="133"/>
      <c r="AH83" s="136">
        <f>SUM(AH38,AH82)</f>
        <v>14</v>
      </c>
      <c r="AI83" s="134">
        <f>SUM(AI38,AI82)</f>
        <v>28</v>
      </c>
      <c r="AJ83" s="135"/>
      <c r="AK83" s="137">
        <f>SUM(AK38,AK82)</f>
        <v>3060</v>
      </c>
      <c r="AL83" s="137">
        <f>SUM(AL38,AL82)</f>
        <v>300</v>
      </c>
    </row>
    <row r="85" spans="1:44" ht="12" x14ac:dyDescent="0.2">
      <c r="A85" s="88" t="s">
        <v>265</v>
      </c>
    </row>
    <row r="87" spans="1:44" s="62" customFormat="1" ht="12" x14ac:dyDescent="0.2">
      <c r="A87" s="81" t="s">
        <v>231</v>
      </c>
      <c r="B87" s="81"/>
      <c r="C87" s="82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2"/>
      <c r="AM87" s="1"/>
      <c r="AN87" s="1"/>
      <c r="AO87" s="1"/>
      <c r="AP87" s="1"/>
      <c r="AQ87" s="1"/>
      <c r="AR87" s="1"/>
    </row>
    <row r="88" spans="1:44" s="62" customFormat="1" ht="12" x14ac:dyDescent="0.2">
      <c r="A88" s="81" t="s">
        <v>258</v>
      </c>
      <c r="B88" s="81"/>
      <c r="C88" s="82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2"/>
      <c r="AM88" s="1"/>
      <c r="AN88" s="1"/>
      <c r="AO88" s="1"/>
      <c r="AP88" s="1"/>
      <c r="AQ88" s="1"/>
      <c r="AR88" s="1"/>
    </row>
    <row r="89" spans="1:44" s="62" customFormat="1" ht="12" x14ac:dyDescent="0.2">
      <c r="A89" s="81" t="s">
        <v>259</v>
      </c>
      <c r="B89" s="81"/>
      <c r="C89" s="82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2"/>
      <c r="AM89" s="1"/>
      <c r="AN89" s="1"/>
      <c r="AO89" s="1"/>
      <c r="AP89" s="1"/>
      <c r="AQ89" s="1"/>
      <c r="AR89" s="1"/>
    </row>
    <row r="90" spans="1:44" s="62" customFormat="1" ht="12" x14ac:dyDescent="0.2">
      <c r="A90" s="81" t="s">
        <v>260</v>
      </c>
      <c r="B90" s="81"/>
      <c r="C90" s="82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2"/>
      <c r="AM90" s="1"/>
      <c r="AN90" s="1"/>
      <c r="AO90" s="1"/>
      <c r="AP90" s="1"/>
      <c r="AQ90" s="1"/>
      <c r="AR90" s="1"/>
    </row>
    <row r="91" spans="1:44" s="62" customFormat="1" ht="12" x14ac:dyDescent="0.2">
      <c r="A91" s="81"/>
      <c r="B91" s="81"/>
      <c r="C91" s="82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3"/>
      <c r="AM91" s="1"/>
      <c r="AN91" s="1"/>
      <c r="AO91" s="1"/>
      <c r="AP91" s="1"/>
      <c r="AQ91" s="1"/>
      <c r="AR91" s="1"/>
    </row>
    <row r="92" spans="1:44" s="62" customFormat="1" ht="12" x14ac:dyDescent="0.2">
      <c r="A92" s="84" t="s">
        <v>232</v>
      </c>
      <c r="B92" s="81"/>
      <c r="C92" s="82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3"/>
      <c r="AM92" s="1"/>
      <c r="AN92" s="1"/>
      <c r="AO92" s="1"/>
      <c r="AP92" s="1"/>
      <c r="AQ92" s="1"/>
      <c r="AR92" s="1"/>
    </row>
    <row r="93" spans="1:44" s="62" customFormat="1" ht="12" x14ac:dyDescent="0.2">
      <c r="A93" s="85" t="s">
        <v>233</v>
      </c>
      <c r="B93" s="81"/>
      <c r="C93" s="82"/>
      <c r="G93" s="81" t="s">
        <v>234</v>
      </c>
      <c r="H93" s="85"/>
      <c r="I93" s="81"/>
      <c r="M93" s="81" t="s">
        <v>235</v>
      </c>
      <c r="N93" s="85"/>
      <c r="O93" s="81"/>
      <c r="P93" s="81"/>
      <c r="Q93" s="85"/>
      <c r="R93" s="85"/>
      <c r="T93" s="85" t="s">
        <v>236</v>
      </c>
      <c r="U93" s="81"/>
      <c r="V93" s="85"/>
      <c r="W93" s="81"/>
      <c r="X93" s="83"/>
      <c r="AM93" s="1"/>
      <c r="AN93" s="1"/>
      <c r="AO93" s="1"/>
      <c r="AP93" s="1"/>
      <c r="AQ93" s="1"/>
      <c r="AR93" s="1"/>
    </row>
    <row r="94" spans="1:44" s="62" customFormat="1" ht="12" x14ac:dyDescent="0.2">
      <c r="A94" s="85" t="s">
        <v>237</v>
      </c>
      <c r="B94" s="81"/>
      <c r="C94" s="82"/>
      <c r="G94" s="81" t="s">
        <v>238</v>
      </c>
      <c r="H94" s="85"/>
      <c r="I94" s="81"/>
      <c r="M94" s="81" t="s">
        <v>239</v>
      </c>
      <c r="N94" s="85"/>
      <c r="O94" s="81"/>
      <c r="P94" s="81"/>
      <c r="Q94" s="85"/>
      <c r="R94" s="85"/>
      <c r="T94" s="85" t="s">
        <v>240</v>
      </c>
      <c r="U94" s="81"/>
      <c r="V94" s="85"/>
      <c r="W94" s="81"/>
      <c r="X94" s="83"/>
      <c r="AM94" s="1"/>
      <c r="AN94" s="1"/>
      <c r="AO94" s="1"/>
      <c r="AP94" s="1"/>
      <c r="AQ94" s="1"/>
      <c r="AR94" s="1"/>
    </row>
    <row r="95" spans="1:44" s="62" customFormat="1" ht="12" x14ac:dyDescent="0.2">
      <c r="A95" s="81" t="s">
        <v>241</v>
      </c>
      <c r="B95" s="81"/>
      <c r="C95" s="82"/>
      <c r="G95" s="81" t="s">
        <v>242</v>
      </c>
      <c r="H95" s="81"/>
      <c r="I95" s="81"/>
      <c r="M95" s="81" t="s">
        <v>243</v>
      </c>
      <c r="N95" s="81"/>
      <c r="O95" s="81"/>
      <c r="P95" s="81"/>
      <c r="Q95" s="81"/>
      <c r="R95" s="81"/>
      <c r="T95" s="81" t="s">
        <v>244</v>
      </c>
      <c r="U95" s="81"/>
      <c r="V95" s="81"/>
      <c r="W95" s="81"/>
      <c r="X95" s="82"/>
      <c r="AM95" s="1"/>
      <c r="AN95" s="1"/>
      <c r="AO95" s="1"/>
      <c r="AP95" s="1"/>
      <c r="AQ95" s="1"/>
      <c r="AR95" s="1"/>
    </row>
    <row r="96" spans="1:44" s="62" customFormat="1" ht="12" x14ac:dyDescent="0.2">
      <c r="A96" s="81" t="s">
        <v>245</v>
      </c>
      <c r="B96" s="81"/>
      <c r="C96" s="82"/>
      <c r="G96" s="81"/>
      <c r="H96" s="81"/>
      <c r="I96" s="81"/>
      <c r="M96" s="81" t="s">
        <v>246</v>
      </c>
      <c r="N96" s="81"/>
      <c r="O96" s="81"/>
      <c r="P96" s="81"/>
      <c r="Q96" s="81"/>
      <c r="R96" s="81"/>
      <c r="T96" s="88" t="s">
        <v>261</v>
      </c>
      <c r="U96" s="88"/>
      <c r="V96" s="88"/>
      <c r="W96" s="88"/>
      <c r="X96" s="98"/>
      <c r="AM96" s="1"/>
      <c r="AN96" s="1"/>
      <c r="AO96" s="1"/>
      <c r="AP96" s="1"/>
      <c r="AQ96" s="1"/>
      <c r="AR96" s="1"/>
    </row>
    <row r="97" spans="1:44" s="62" customFormat="1" ht="12" x14ac:dyDescent="0.2">
      <c r="A97" s="81" t="s">
        <v>247</v>
      </c>
      <c r="B97" s="81"/>
      <c r="C97" s="82"/>
      <c r="G97" s="81"/>
      <c r="H97" s="81"/>
      <c r="I97" s="81"/>
      <c r="M97" s="81" t="s">
        <v>248</v>
      </c>
      <c r="N97" s="81"/>
      <c r="O97" s="81"/>
      <c r="P97" s="81"/>
      <c r="Q97" s="81"/>
      <c r="R97" s="81"/>
      <c r="S97" s="81"/>
      <c r="T97" s="99" t="s">
        <v>266</v>
      </c>
      <c r="U97" s="88"/>
      <c r="V97" s="88"/>
      <c r="W97" s="88"/>
      <c r="X97" s="98"/>
      <c r="AM97" s="1"/>
      <c r="AN97" s="1"/>
      <c r="AO97" s="1"/>
      <c r="AP97" s="1"/>
      <c r="AQ97" s="1"/>
      <c r="AR97" s="1"/>
    </row>
    <row r="98" spans="1:44" s="62" customFormat="1" ht="12" x14ac:dyDescent="0.2">
      <c r="A98" s="81" t="s">
        <v>251</v>
      </c>
      <c r="B98" s="81"/>
      <c r="C98" s="82"/>
      <c r="G98" s="81"/>
      <c r="H98" s="81"/>
      <c r="I98" s="81"/>
      <c r="M98" s="81"/>
      <c r="N98" s="81"/>
      <c r="O98" s="81"/>
      <c r="P98" s="81"/>
      <c r="Q98" s="81"/>
      <c r="R98" s="81"/>
      <c r="S98" s="81"/>
      <c r="T98" s="99" t="s">
        <v>267</v>
      </c>
      <c r="U98" s="88"/>
      <c r="V98" s="88"/>
      <c r="W98" s="88"/>
      <c r="X98" s="98"/>
      <c r="AM98" s="1"/>
      <c r="AN98" s="1"/>
      <c r="AO98" s="1"/>
      <c r="AP98" s="1"/>
      <c r="AQ98" s="1"/>
      <c r="AR98" s="1"/>
    </row>
    <row r="99" spans="1:44" s="62" customFormat="1" ht="12" x14ac:dyDescent="0.2">
      <c r="A99" s="81" t="s">
        <v>331</v>
      </c>
      <c r="B99" s="81"/>
      <c r="C99" s="82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2"/>
      <c r="S99" s="81"/>
      <c r="T99" s="98"/>
      <c r="AM99" s="1"/>
      <c r="AN99" s="1"/>
      <c r="AO99" s="1"/>
      <c r="AP99" s="1"/>
      <c r="AQ99" s="1"/>
      <c r="AR99" s="1"/>
    </row>
    <row r="100" spans="1:44" s="62" customFormat="1" ht="12" x14ac:dyDescent="0.2">
      <c r="A100" s="81"/>
      <c r="B100" s="81"/>
      <c r="C100" s="82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98"/>
      <c r="AM100" s="1"/>
      <c r="AN100" s="1"/>
      <c r="AO100" s="1"/>
      <c r="AP100" s="1"/>
      <c r="AQ100" s="1"/>
      <c r="AR100" s="1"/>
    </row>
    <row r="101" spans="1:44" s="62" customFormat="1" ht="12" x14ac:dyDescent="0.2">
      <c r="A101" s="84" t="s">
        <v>249</v>
      </c>
      <c r="B101" s="81"/>
      <c r="C101" s="82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2"/>
      <c r="AM101" s="1"/>
      <c r="AN101" s="1"/>
      <c r="AO101" s="1"/>
      <c r="AP101" s="1"/>
      <c r="AQ101" s="1"/>
      <c r="AR101" s="1"/>
    </row>
    <row r="102" spans="1:44" ht="12" x14ac:dyDescent="0.2">
      <c r="A102" s="81" t="s">
        <v>256</v>
      </c>
      <c r="B102" s="81"/>
      <c r="C102" s="82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2"/>
    </row>
    <row r="103" spans="1:44" ht="12" x14ac:dyDescent="0.2">
      <c r="A103" s="81" t="s">
        <v>252</v>
      </c>
      <c r="B103" s="81"/>
      <c r="C103" s="82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2"/>
    </row>
    <row r="104" spans="1:44" ht="12" x14ac:dyDescent="0.2">
      <c r="A104" s="81" t="s">
        <v>253</v>
      </c>
      <c r="B104" s="81"/>
      <c r="C104" s="82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2"/>
    </row>
    <row r="105" spans="1:44" ht="12" x14ac:dyDescent="0.2">
      <c r="A105" s="81" t="s">
        <v>257</v>
      </c>
      <c r="B105" s="81"/>
      <c r="C105" s="82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2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Q105" s="62"/>
      <c r="AR105" s="62"/>
    </row>
    <row r="106" spans="1:44" ht="12" x14ac:dyDescent="0.2">
      <c r="A106" s="81" t="s">
        <v>250</v>
      </c>
      <c r="B106" s="81"/>
      <c r="C106" s="82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2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Q106" s="62"/>
      <c r="AR106" s="62"/>
    </row>
    <row r="107" spans="1:44" ht="12" x14ac:dyDescent="0.2">
      <c r="A107" s="88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2"/>
      <c r="T107" s="82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Q107" s="62"/>
      <c r="AR107" s="62"/>
    </row>
  </sheetData>
  <sheetProtection algorithmName="SHA-512" hashValue="n9OKxqjnTycHJt3dCCdelcwMtWcEN6+3DHlZZh0R8dVMRD2AtijLdXa9Dk7zar2rNFazf9vY9Y3gPRq75haDpQ==" saltValue="u9anOkijiQhqptKGDzDELA==" spinCount="100000" sheet="1" objects="1" scenarios="1"/>
  <mergeCells count="60">
    <mergeCell ref="A1:AL1"/>
    <mergeCell ref="A2:AL2"/>
    <mergeCell ref="A3:AL3"/>
    <mergeCell ref="A4:A6"/>
    <mergeCell ref="B4:B6"/>
    <mergeCell ref="C4:C6"/>
    <mergeCell ref="D4:D6"/>
    <mergeCell ref="E4:E6"/>
    <mergeCell ref="F4:F6"/>
    <mergeCell ref="G4:AJ4"/>
    <mergeCell ref="AK4:AL4"/>
    <mergeCell ref="G5:I5"/>
    <mergeCell ref="J5:L5"/>
    <mergeCell ref="M5:O5"/>
    <mergeCell ref="P5:R5"/>
    <mergeCell ref="S5:U5"/>
    <mergeCell ref="AK5:AK6"/>
    <mergeCell ref="AL5:AL6"/>
    <mergeCell ref="A7:F7"/>
    <mergeCell ref="G7:AJ7"/>
    <mergeCell ref="AK7:AL7"/>
    <mergeCell ref="V5:X5"/>
    <mergeCell ref="Y5:AA5"/>
    <mergeCell ref="AB5:AD5"/>
    <mergeCell ref="AE5:AG5"/>
    <mergeCell ref="AH5:AJ5"/>
    <mergeCell ref="A43:AL43"/>
    <mergeCell ref="F40:F42"/>
    <mergeCell ref="G40:AJ40"/>
    <mergeCell ref="AK40:AL40"/>
    <mergeCell ref="G41:I41"/>
    <mergeCell ref="V41:X41"/>
    <mergeCell ref="Y41:AA41"/>
    <mergeCell ref="AE41:AG41"/>
    <mergeCell ref="AH41:AJ41"/>
    <mergeCell ref="AK41:AK42"/>
    <mergeCell ref="AL41:AL42"/>
    <mergeCell ref="A40:A42"/>
    <mergeCell ref="B40:B42"/>
    <mergeCell ref="C40:C42"/>
    <mergeCell ref="D40:D42"/>
    <mergeCell ref="E40:E42"/>
    <mergeCell ref="A35:F35"/>
    <mergeCell ref="G35:AJ35"/>
    <mergeCell ref="AK35:AL35"/>
    <mergeCell ref="A38:F38"/>
    <mergeCell ref="A39:AL39"/>
    <mergeCell ref="A82:F82"/>
    <mergeCell ref="A83:F83"/>
    <mergeCell ref="A55:F55"/>
    <mergeCell ref="A56:AL56"/>
    <mergeCell ref="A66:F66"/>
    <mergeCell ref="A67:AL67"/>
    <mergeCell ref="A76:AL76"/>
    <mergeCell ref="A81:F81"/>
    <mergeCell ref="AB41:AD41"/>
    <mergeCell ref="J41:L41"/>
    <mergeCell ref="M41:O41"/>
    <mergeCell ref="P41:R41"/>
    <mergeCell ref="S41:U41"/>
  </mergeCells>
  <printOptions horizontalCentered="1"/>
  <pageMargins left="0.47244094488188981" right="0.47244094488188981" top="0.27559055118110237" bottom="0.27559055118110237" header="0.11811023622047245" footer="0.11811023622047245"/>
  <pageSetup paperSize="9" scale="7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FF00"/>
  </sheetPr>
  <dimension ref="A1:AR107"/>
  <sheetViews>
    <sheetView zoomScaleNormal="100" workbookViewId="0">
      <selection activeCell="A33" sqref="A33:XFD33"/>
    </sheetView>
  </sheetViews>
  <sheetFormatPr defaultColWidth="9.140625" defaultRowHeight="11.25" x14ac:dyDescent="0.25"/>
  <cols>
    <col min="1" max="1" width="47.85546875" style="1" customWidth="1"/>
    <col min="2" max="2" width="13.85546875" style="1" customWidth="1"/>
    <col min="3" max="3" width="15.85546875" style="62" customWidth="1"/>
    <col min="4" max="6" width="4.5703125" style="62" customWidth="1"/>
    <col min="7" max="36" width="3.7109375" style="62" customWidth="1"/>
    <col min="37" max="38" width="5.5703125" style="62" customWidth="1"/>
    <col min="39" max="39" width="4.5703125" style="1" customWidth="1"/>
    <col min="40" max="40" width="12.140625" style="1" customWidth="1"/>
    <col min="41" max="41" width="15.28515625" style="1" customWidth="1"/>
    <col min="42" max="42" width="15" style="1" customWidth="1"/>
    <col min="43" max="16384" width="9.140625" style="1"/>
  </cols>
  <sheetData>
    <row r="1" spans="1:42" ht="12.6" customHeight="1" thickTop="1" thickBot="1" x14ac:dyDescent="0.3">
      <c r="A1" s="316" t="s">
        <v>79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  <c r="AJ1" s="317"/>
      <c r="AK1" s="317"/>
      <c r="AL1" s="318"/>
    </row>
    <row r="2" spans="1:42" ht="12.6" customHeight="1" thickBot="1" x14ac:dyDescent="0.3">
      <c r="A2" s="310" t="s">
        <v>1154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  <c r="AH2" s="311"/>
      <c r="AI2" s="311"/>
      <c r="AJ2" s="311"/>
      <c r="AK2" s="311"/>
      <c r="AL2" s="312"/>
    </row>
    <row r="3" spans="1:42" ht="12.6" customHeight="1" thickBot="1" x14ac:dyDescent="0.3">
      <c r="A3" s="298" t="s">
        <v>28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300"/>
    </row>
    <row r="4" spans="1:42" ht="12.6" customHeight="1" thickBot="1" x14ac:dyDescent="0.3">
      <c r="A4" s="278" t="s">
        <v>215</v>
      </c>
      <c r="B4" s="281" t="s">
        <v>216</v>
      </c>
      <c r="C4" s="284" t="s">
        <v>214</v>
      </c>
      <c r="D4" s="287" t="s">
        <v>211</v>
      </c>
      <c r="E4" s="287" t="s">
        <v>47</v>
      </c>
      <c r="F4" s="272" t="s">
        <v>254</v>
      </c>
      <c r="G4" s="275" t="s">
        <v>0</v>
      </c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7"/>
      <c r="AK4" s="275"/>
      <c r="AL4" s="277"/>
    </row>
    <row r="5" spans="1:42" ht="12.6" customHeight="1" x14ac:dyDescent="0.25">
      <c r="A5" s="279"/>
      <c r="B5" s="282"/>
      <c r="C5" s="285"/>
      <c r="D5" s="288"/>
      <c r="E5" s="288"/>
      <c r="F5" s="273"/>
      <c r="G5" s="307" t="s">
        <v>2</v>
      </c>
      <c r="H5" s="308"/>
      <c r="I5" s="309"/>
      <c r="J5" s="307" t="s">
        <v>3</v>
      </c>
      <c r="K5" s="308"/>
      <c r="L5" s="309"/>
      <c r="M5" s="307" t="s">
        <v>4</v>
      </c>
      <c r="N5" s="308"/>
      <c r="O5" s="309"/>
      <c r="P5" s="307" t="s">
        <v>5</v>
      </c>
      <c r="Q5" s="308"/>
      <c r="R5" s="309"/>
      <c r="S5" s="307" t="s">
        <v>6</v>
      </c>
      <c r="T5" s="308"/>
      <c r="U5" s="309"/>
      <c r="V5" s="307" t="s">
        <v>7</v>
      </c>
      <c r="W5" s="308"/>
      <c r="X5" s="309"/>
      <c r="Y5" s="307" t="s">
        <v>8</v>
      </c>
      <c r="Z5" s="308"/>
      <c r="AA5" s="309"/>
      <c r="AB5" s="307" t="s">
        <v>9</v>
      </c>
      <c r="AC5" s="308"/>
      <c r="AD5" s="309"/>
      <c r="AE5" s="307" t="s">
        <v>10</v>
      </c>
      <c r="AF5" s="308"/>
      <c r="AG5" s="309"/>
      <c r="AH5" s="307" t="s">
        <v>11</v>
      </c>
      <c r="AI5" s="308"/>
      <c r="AJ5" s="309"/>
      <c r="AK5" s="270" t="s">
        <v>220</v>
      </c>
      <c r="AL5" s="270" t="s">
        <v>54</v>
      </c>
      <c r="AN5" s="9"/>
      <c r="AO5" s="9"/>
      <c r="AP5" s="9"/>
    </row>
    <row r="6" spans="1:42" ht="12.6" customHeight="1" thickBot="1" x14ac:dyDescent="0.3">
      <c r="A6" s="280"/>
      <c r="B6" s="283"/>
      <c r="C6" s="286"/>
      <c r="D6" s="289"/>
      <c r="E6" s="289"/>
      <c r="F6" s="274"/>
      <c r="G6" s="171" t="s">
        <v>1</v>
      </c>
      <c r="H6" s="173" t="s">
        <v>12</v>
      </c>
      <c r="I6" s="63" t="s">
        <v>22</v>
      </c>
      <c r="J6" s="171" t="s">
        <v>1</v>
      </c>
      <c r="K6" s="173" t="s">
        <v>12</v>
      </c>
      <c r="L6" s="63" t="s">
        <v>22</v>
      </c>
      <c r="M6" s="171" t="s">
        <v>1</v>
      </c>
      <c r="N6" s="173" t="s">
        <v>12</v>
      </c>
      <c r="O6" s="63" t="s">
        <v>22</v>
      </c>
      <c r="P6" s="171" t="s">
        <v>1</v>
      </c>
      <c r="Q6" s="173" t="s">
        <v>12</v>
      </c>
      <c r="R6" s="63" t="s">
        <v>22</v>
      </c>
      <c r="S6" s="171" t="s">
        <v>1</v>
      </c>
      <c r="T6" s="173" t="s">
        <v>12</v>
      </c>
      <c r="U6" s="63" t="s">
        <v>22</v>
      </c>
      <c r="V6" s="171" t="s">
        <v>1</v>
      </c>
      <c r="W6" s="173" t="s">
        <v>12</v>
      </c>
      <c r="X6" s="63" t="s">
        <v>22</v>
      </c>
      <c r="Y6" s="171" t="s">
        <v>1</v>
      </c>
      <c r="Z6" s="173" t="s">
        <v>12</v>
      </c>
      <c r="AA6" s="63" t="s">
        <v>22</v>
      </c>
      <c r="AB6" s="171" t="s">
        <v>1</v>
      </c>
      <c r="AC6" s="173" t="s">
        <v>12</v>
      </c>
      <c r="AD6" s="63" t="s">
        <v>22</v>
      </c>
      <c r="AE6" s="171" t="s">
        <v>1</v>
      </c>
      <c r="AF6" s="173" t="s">
        <v>12</v>
      </c>
      <c r="AG6" s="63" t="s">
        <v>22</v>
      </c>
      <c r="AH6" s="171" t="s">
        <v>1</v>
      </c>
      <c r="AI6" s="173" t="s">
        <v>12</v>
      </c>
      <c r="AJ6" s="63" t="s">
        <v>22</v>
      </c>
      <c r="AK6" s="271"/>
      <c r="AL6" s="271"/>
      <c r="AN6" s="3"/>
      <c r="AO6" s="3"/>
      <c r="AP6" s="3"/>
    </row>
    <row r="7" spans="1:42" ht="12.6" customHeight="1" thickBot="1" x14ac:dyDescent="0.3">
      <c r="A7" s="301" t="s">
        <v>55</v>
      </c>
      <c r="B7" s="302"/>
      <c r="C7" s="302"/>
      <c r="D7" s="302"/>
      <c r="E7" s="302"/>
      <c r="F7" s="303"/>
      <c r="G7" s="304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6"/>
      <c r="AK7" s="293"/>
      <c r="AL7" s="294"/>
    </row>
    <row r="8" spans="1:42" ht="12.6" customHeight="1" x14ac:dyDescent="0.25">
      <c r="A8" s="14" t="s">
        <v>80</v>
      </c>
      <c r="B8" s="211" t="s">
        <v>744</v>
      </c>
      <c r="C8" s="109" t="s">
        <v>228</v>
      </c>
      <c r="D8" s="95" t="s">
        <v>212</v>
      </c>
      <c r="E8" s="95" t="s">
        <v>37</v>
      </c>
      <c r="F8" s="96">
        <v>60</v>
      </c>
      <c r="G8" s="122">
        <v>2</v>
      </c>
      <c r="H8" s="109">
        <v>8</v>
      </c>
      <c r="I8" s="123" t="s">
        <v>36</v>
      </c>
      <c r="J8" s="122">
        <v>2</v>
      </c>
      <c r="K8" s="109">
        <v>8</v>
      </c>
      <c r="L8" s="123" t="s">
        <v>36</v>
      </c>
      <c r="M8" s="122">
        <v>2</v>
      </c>
      <c r="N8" s="109">
        <v>8</v>
      </c>
      <c r="O8" s="123" t="s">
        <v>36</v>
      </c>
      <c r="P8" s="122">
        <v>2</v>
      </c>
      <c r="Q8" s="109">
        <v>8</v>
      </c>
      <c r="R8" s="123" t="s">
        <v>36</v>
      </c>
      <c r="S8" s="122">
        <v>2</v>
      </c>
      <c r="T8" s="109">
        <v>8</v>
      </c>
      <c r="U8" s="123" t="s">
        <v>36</v>
      </c>
      <c r="V8" s="122">
        <v>2</v>
      </c>
      <c r="W8" s="109">
        <v>8</v>
      </c>
      <c r="X8" s="123" t="s">
        <v>36</v>
      </c>
      <c r="Y8" s="122">
        <v>2</v>
      </c>
      <c r="Z8" s="109">
        <v>8</v>
      </c>
      <c r="AA8" s="123" t="s">
        <v>36</v>
      </c>
      <c r="AB8" s="122">
        <v>2</v>
      </c>
      <c r="AC8" s="109">
        <v>8</v>
      </c>
      <c r="AD8" s="123" t="s">
        <v>36</v>
      </c>
      <c r="AE8" s="53"/>
      <c r="AF8" s="24"/>
      <c r="AG8" s="25"/>
      <c r="AH8" s="18"/>
      <c r="AI8" s="19"/>
      <c r="AJ8" s="20"/>
      <c r="AK8" s="89">
        <f t="shared" ref="AK8:AK34" si="0">SUM(G8,J8,M8,P8,S8,V8,Y8,AB8,AE8,AH8)*15</f>
        <v>240</v>
      </c>
      <c r="AL8" s="21">
        <f t="shared" ref="AL8:AL34" si="1">SUM(H8,K8,N8,Q8,T8,W8,Z8,AC8,AF8,AI8)</f>
        <v>64</v>
      </c>
      <c r="AN8" s="10"/>
      <c r="AO8" s="10"/>
      <c r="AP8" s="10"/>
    </row>
    <row r="9" spans="1:42" ht="12.6" customHeight="1" x14ac:dyDescent="0.25">
      <c r="A9" s="22" t="s">
        <v>200</v>
      </c>
      <c r="B9" s="212" t="s">
        <v>745</v>
      </c>
      <c r="C9" s="55" t="s">
        <v>743</v>
      </c>
      <c r="D9" s="49"/>
      <c r="E9" s="49"/>
      <c r="F9" s="50"/>
      <c r="G9" s="53"/>
      <c r="H9" s="55"/>
      <c r="I9" s="54"/>
      <c r="J9" s="53"/>
      <c r="K9" s="55"/>
      <c r="L9" s="54"/>
      <c r="M9" s="53"/>
      <c r="N9" s="55"/>
      <c r="O9" s="54"/>
      <c r="P9" s="53"/>
      <c r="Q9" s="55"/>
      <c r="R9" s="54"/>
      <c r="S9" s="53"/>
      <c r="T9" s="55"/>
      <c r="U9" s="54"/>
      <c r="V9" s="53"/>
      <c r="W9" s="55"/>
      <c r="X9" s="54"/>
      <c r="Y9" s="53"/>
      <c r="Z9" s="55"/>
      <c r="AA9" s="54"/>
      <c r="AB9" s="53">
        <v>0</v>
      </c>
      <c r="AC9" s="55">
        <v>2</v>
      </c>
      <c r="AD9" s="54" t="s">
        <v>60</v>
      </c>
      <c r="AE9" s="53"/>
      <c r="AF9" s="24"/>
      <c r="AG9" s="25"/>
      <c r="AH9" s="26"/>
      <c r="AI9" s="27"/>
      <c r="AJ9" s="28"/>
      <c r="AK9" s="90">
        <f t="shared" si="0"/>
        <v>0</v>
      </c>
      <c r="AL9" s="29">
        <f t="shared" si="1"/>
        <v>2</v>
      </c>
    </row>
    <row r="10" spans="1:42" ht="12.6" customHeight="1" x14ac:dyDescent="0.25">
      <c r="A10" s="64" t="s">
        <v>201</v>
      </c>
      <c r="B10" s="212" t="s">
        <v>746</v>
      </c>
      <c r="C10" s="55" t="s">
        <v>228</v>
      </c>
      <c r="D10" s="49" t="s">
        <v>212</v>
      </c>
      <c r="E10" s="49" t="s">
        <v>37</v>
      </c>
      <c r="F10" s="50">
        <v>60</v>
      </c>
      <c r="G10" s="53">
        <v>1</v>
      </c>
      <c r="H10" s="55">
        <v>2</v>
      </c>
      <c r="I10" s="54" t="s">
        <v>36</v>
      </c>
      <c r="J10" s="53">
        <v>1</v>
      </c>
      <c r="K10" s="55">
        <v>2</v>
      </c>
      <c r="L10" s="54" t="s">
        <v>36</v>
      </c>
      <c r="M10" s="53">
        <v>1</v>
      </c>
      <c r="N10" s="55">
        <v>2</v>
      </c>
      <c r="O10" s="54" t="s">
        <v>36</v>
      </c>
      <c r="P10" s="53">
        <v>1</v>
      </c>
      <c r="Q10" s="55">
        <v>2</v>
      </c>
      <c r="R10" s="54" t="s">
        <v>36</v>
      </c>
      <c r="S10" s="53">
        <v>1</v>
      </c>
      <c r="T10" s="55">
        <v>2</v>
      </c>
      <c r="U10" s="54" t="s">
        <v>36</v>
      </c>
      <c r="V10" s="53">
        <v>1</v>
      </c>
      <c r="W10" s="55">
        <v>2</v>
      </c>
      <c r="X10" s="54" t="s">
        <v>36</v>
      </c>
      <c r="Y10" s="53"/>
      <c r="Z10" s="55"/>
      <c r="AA10" s="54"/>
      <c r="AB10" s="53"/>
      <c r="AC10" s="55"/>
      <c r="AD10" s="54"/>
      <c r="AE10" s="53"/>
      <c r="AF10" s="24"/>
      <c r="AG10" s="25"/>
      <c r="AH10" s="26"/>
      <c r="AI10" s="27"/>
      <c r="AJ10" s="28"/>
      <c r="AK10" s="90">
        <f t="shared" si="0"/>
        <v>90</v>
      </c>
      <c r="AL10" s="29">
        <f t="shared" si="1"/>
        <v>12</v>
      </c>
    </row>
    <row r="11" spans="1:42" ht="12.6" customHeight="1" x14ac:dyDescent="0.25">
      <c r="A11" s="148" t="s">
        <v>940</v>
      </c>
      <c r="B11" s="212" t="s">
        <v>939</v>
      </c>
      <c r="C11" s="55" t="s">
        <v>228</v>
      </c>
      <c r="D11" s="49" t="s">
        <v>212</v>
      </c>
      <c r="E11" s="49" t="s">
        <v>37</v>
      </c>
      <c r="F11" s="50">
        <v>60</v>
      </c>
      <c r="G11" s="53"/>
      <c r="H11" s="55"/>
      <c r="I11" s="54"/>
      <c r="J11" s="53"/>
      <c r="K11" s="55"/>
      <c r="L11" s="54"/>
      <c r="M11" s="53"/>
      <c r="N11" s="55"/>
      <c r="O11" s="54"/>
      <c r="P11" s="53"/>
      <c r="Q11" s="55"/>
      <c r="R11" s="54"/>
      <c r="S11" s="53"/>
      <c r="T11" s="55"/>
      <c r="U11" s="54"/>
      <c r="V11" s="53"/>
      <c r="W11" s="55"/>
      <c r="X11" s="54"/>
      <c r="Y11" s="53">
        <v>1</v>
      </c>
      <c r="Z11" s="55">
        <v>2</v>
      </c>
      <c r="AA11" s="54" t="s">
        <v>37</v>
      </c>
      <c r="AB11" s="53">
        <v>1</v>
      </c>
      <c r="AC11" s="55">
        <v>2</v>
      </c>
      <c r="AD11" s="54" t="s">
        <v>37</v>
      </c>
      <c r="AE11" s="53"/>
      <c r="AF11" s="101"/>
      <c r="AG11" s="100"/>
      <c r="AH11" s="26"/>
      <c r="AI11" s="27"/>
      <c r="AJ11" s="28"/>
      <c r="AK11" s="90">
        <f t="shared" si="0"/>
        <v>30</v>
      </c>
      <c r="AL11" s="107">
        <f t="shared" si="1"/>
        <v>4</v>
      </c>
    </row>
    <row r="12" spans="1:42" ht="12.6" customHeight="1" x14ac:dyDescent="0.25">
      <c r="A12" s="22" t="s">
        <v>132</v>
      </c>
      <c r="B12" s="241" t="s">
        <v>717</v>
      </c>
      <c r="C12" s="161" t="s">
        <v>228</v>
      </c>
      <c r="D12" s="243" t="s">
        <v>213</v>
      </c>
      <c r="E12" s="243" t="s">
        <v>37</v>
      </c>
      <c r="F12" s="249">
        <v>60</v>
      </c>
      <c r="G12" s="250">
        <v>2</v>
      </c>
      <c r="H12" s="242">
        <v>1</v>
      </c>
      <c r="I12" s="251" t="s">
        <v>37</v>
      </c>
      <c r="J12" s="250">
        <v>2</v>
      </c>
      <c r="K12" s="242">
        <v>1</v>
      </c>
      <c r="L12" s="251" t="s">
        <v>37</v>
      </c>
      <c r="M12" s="250">
        <v>2</v>
      </c>
      <c r="N12" s="242">
        <v>1</v>
      </c>
      <c r="O12" s="251" t="s">
        <v>37</v>
      </c>
      <c r="P12" s="250">
        <v>2</v>
      </c>
      <c r="Q12" s="242">
        <v>1</v>
      </c>
      <c r="R12" s="251" t="s">
        <v>37</v>
      </c>
      <c r="S12" s="250">
        <v>2</v>
      </c>
      <c r="T12" s="242">
        <v>1</v>
      </c>
      <c r="U12" s="251" t="s">
        <v>37</v>
      </c>
      <c r="V12" s="250">
        <v>2</v>
      </c>
      <c r="W12" s="242">
        <v>1</v>
      </c>
      <c r="X12" s="251" t="s">
        <v>37</v>
      </c>
      <c r="Y12" s="250">
        <v>2</v>
      </c>
      <c r="Z12" s="242">
        <v>1</v>
      </c>
      <c r="AA12" s="251" t="s">
        <v>37</v>
      </c>
      <c r="AB12" s="250">
        <v>2</v>
      </c>
      <c r="AC12" s="242">
        <v>1</v>
      </c>
      <c r="AD12" s="251" t="s">
        <v>37</v>
      </c>
      <c r="AE12" s="23"/>
      <c r="AF12" s="24"/>
      <c r="AG12" s="25"/>
      <c r="AH12" s="26"/>
      <c r="AI12" s="27"/>
      <c r="AJ12" s="28"/>
      <c r="AK12" s="90">
        <f t="shared" si="0"/>
        <v>240</v>
      </c>
      <c r="AL12" s="29">
        <f t="shared" si="1"/>
        <v>8</v>
      </c>
    </row>
    <row r="13" spans="1:42" ht="12.6" customHeight="1" x14ac:dyDescent="0.25">
      <c r="A13" s="106" t="s">
        <v>133</v>
      </c>
      <c r="B13" s="212" t="s">
        <v>718</v>
      </c>
      <c r="C13" s="24" t="s">
        <v>228</v>
      </c>
      <c r="D13" s="42" t="s">
        <v>213</v>
      </c>
      <c r="E13" s="42" t="s">
        <v>37</v>
      </c>
      <c r="F13" s="43">
        <v>60</v>
      </c>
      <c r="G13" s="23"/>
      <c r="H13" s="24"/>
      <c r="I13" s="25"/>
      <c r="J13" s="23"/>
      <c r="K13" s="24"/>
      <c r="L13" s="25"/>
      <c r="M13" s="23"/>
      <c r="N13" s="24"/>
      <c r="O13" s="25"/>
      <c r="P13" s="23"/>
      <c r="Q13" s="24"/>
      <c r="R13" s="25"/>
      <c r="S13" s="23">
        <v>2</v>
      </c>
      <c r="T13" s="24">
        <v>1</v>
      </c>
      <c r="U13" s="25" t="s">
        <v>37</v>
      </c>
      <c r="V13" s="23">
        <v>2</v>
      </c>
      <c r="W13" s="24">
        <v>1</v>
      </c>
      <c r="X13" s="25" t="s">
        <v>37</v>
      </c>
      <c r="Y13" s="23">
        <v>2</v>
      </c>
      <c r="Z13" s="24">
        <v>1</v>
      </c>
      <c r="AA13" s="25" t="s">
        <v>37</v>
      </c>
      <c r="AB13" s="23">
        <v>2</v>
      </c>
      <c r="AC13" s="24">
        <v>1</v>
      </c>
      <c r="AD13" s="25" t="s">
        <v>37</v>
      </c>
      <c r="AE13" s="23"/>
      <c r="AF13" s="24"/>
      <c r="AG13" s="25"/>
      <c r="AH13" s="26"/>
      <c r="AI13" s="27"/>
      <c r="AJ13" s="28"/>
      <c r="AK13" s="90">
        <f t="shared" si="0"/>
        <v>120</v>
      </c>
      <c r="AL13" s="107">
        <f t="shared" si="1"/>
        <v>4</v>
      </c>
    </row>
    <row r="14" spans="1:42" ht="12.6" customHeight="1" x14ac:dyDescent="0.25">
      <c r="A14" s="106" t="s">
        <v>134</v>
      </c>
      <c r="B14" s="212" t="s">
        <v>719</v>
      </c>
      <c r="C14" s="24" t="s">
        <v>228</v>
      </c>
      <c r="D14" s="42" t="s">
        <v>213</v>
      </c>
      <c r="E14" s="42" t="s">
        <v>37</v>
      </c>
      <c r="F14" s="43">
        <v>60</v>
      </c>
      <c r="G14" s="23"/>
      <c r="H14" s="24"/>
      <c r="I14" s="25"/>
      <c r="J14" s="23"/>
      <c r="K14" s="24"/>
      <c r="L14" s="25"/>
      <c r="M14" s="23"/>
      <c r="N14" s="24"/>
      <c r="O14" s="25"/>
      <c r="P14" s="23"/>
      <c r="Q14" s="24"/>
      <c r="R14" s="25"/>
      <c r="S14" s="23">
        <v>1</v>
      </c>
      <c r="T14" s="24">
        <v>1</v>
      </c>
      <c r="U14" s="25" t="s">
        <v>37</v>
      </c>
      <c r="V14" s="23">
        <v>1</v>
      </c>
      <c r="W14" s="24">
        <v>1</v>
      </c>
      <c r="X14" s="25" t="s">
        <v>37</v>
      </c>
      <c r="Y14" s="23">
        <v>1</v>
      </c>
      <c r="Z14" s="24">
        <v>1</v>
      </c>
      <c r="AA14" s="25" t="s">
        <v>37</v>
      </c>
      <c r="AB14" s="23">
        <v>1</v>
      </c>
      <c r="AC14" s="24">
        <v>1</v>
      </c>
      <c r="AD14" s="25" t="s">
        <v>37</v>
      </c>
      <c r="AE14" s="23"/>
      <c r="AF14" s="24"/>
      <c r="AG14" s="25"/>
      <c r="AH14" s="26"/>
      <c r="AI14" s="27"/>
      <c r="AJ14" s="28"/>
      <c r="AK14" s="90">
        <f t="shared" si="0"/>
        <v>60</v>
      </c>
      <c r="AL14" s="107">
        <f t="shared" si="1"/>
        <v>4</v>
      </c>
    </row>
    <row r="15" spans="1:42" ht="12.6" customHeight="1" x14ac:dyDescent="0.25">
      <c r="A15" s="106" t="s">
        <v>135</v>
      </c>
      <c r="B15" s="212" t="s">
        <v>720</v>
      </c>
      <c r="C15" s="24" t="s">
        <v>228</v>
      </c>
      <c r="D15" s="42" t="s">
        <v>213</v>
      </c>
      <c r="E15" s="42" t="s">
        <v>37</v>
      </c>
      <c r="F15" s="43">
        <v>60</v>
      </c>
      <c r="G15" s="23">
        <v>2</v>
      </c>
      <c r="H15" s="55">
        <v>2</v>
      </c>
      <c r="I15" s="54" t="s">
        <v>37</v>
      </c>
      <c r="J15" s="53">
        <v>2</v>
      </c>
      <c r="K15" s="55">
        <v>2</v>
      </c>
      <c r="L15" s="54" t="s">
        <v>37</v>
      </c>
      <c r="M15" s="23">
        <v>2</v>
      </c>
      <c r="N15" s="24">
        <v>2</v>
      </c>
      <c r="O15" s="25" t="s">
        <v>37</v>
      </c>
      <c r="P15" s="23">
        <v>2</v>
      </c>
      <c r="Q15" s="24">
        <v>2</v>
      </c>
      <c r="R15" s="25" t="s">
        <v>37</v>
      </c>
      <c r="S15" s="23"/>
      <c r="T15" s="24"/>
      <c r="U15" s="25"/>
      <c r="V15" s="23"/>
      <c r="W15" s="24"/>
      <c r="X15" s="25"/>
      <c r="Y15" s="23"/>
      <c r="Z15" s="24"/>
      <c r="AA15" s="25"/>
      <c r="AB15" s="23"/>
      <c r="AC15" s="24"/>
      <c r="AD15" s="25"/>
      <c r="AE15" s="23"/>
      <c r="AF15" s="24"/>
      <c r="AG15" s="25"/>
      <c r="AH15" s="26"/>
      <c r="AI15" s="27"/>
      <c r="AJ15" s="28"/>
      <c r="AK15" s="90">
        <f t="shared" si="0"/>
        <v>120</v>
      </c>
      <c r="AL15" s="107">
        <f t="shared" si="1"/>
        <v>8</v>
      </c>
    </row>
    <row r="16" spans="1:42" ht="12.6" customHeight="1" x14ac:dyDescent="0.25">
      <c r="A16" s="148" t="s">
        <v>1051</v>
      </c>
      <c r="B16" s="212" t="s">
        <v>1137</v>
      </c>
      <c r="C16" s="55" t="s">
        <v>228</v>
      </c>
      <c r="D16" s="49" t="s">
        <v>213</v>
      </c>
      <c r="E16" s="49" t="s">
        <v>37</v>
      </c>
      <c r="F16" s="50">
        <v>60</v>
      </c>
      <c r="G16" s="53"/>
      <c r="H16" s="55"/>
      <c r="I16" s="54"/>
      <c r="J16" s="53"/>
      <c r="K16" s="55"/>
      <c r="L16" s="54"/>
      <c r="M16" s="53"/>
      <c r="N16" s="55"/>
      <c r="O16" s="54"/>
      <c r="P16" s="53"/>
      <c r="Q16" s="55"/>
      <c r="R16" s="54"/>
      <c r="S16" s="53"/>
      <c r="T16" s="55"/>
      <c r="U16" s="54"/>
      <c r="V16" s="53"/>
      <c r="W16" s="55"/>
      <c r="X16" s="54"/>
      <c r="Y16" s="53">
        <v>1</v>
      </c>
      <c r="Z16" s="55">
        <v>1</v>
      </c>
      <c r="AA16" s="54" t="s">
        <v>37</v>
      </c>
      <c r="AB16" s="53">
        <v>1</v>
      </c>
      <c r="AC16" s="55">
        <v>1</v>
      </c>
      <c r="AD16" s="54" t="s">
        <v>37</v>
      </c>
      <c r="AE16" s="23"/>
      <c r="AF16" s="24"/>
      <c r="AG16" s="25"/>
      <c r="AH16" s="26"/>
      <c r="AI16" s="27"/>
      <c r="AJ16" s="28"/>
      <c r="AK16" s="90">
        <f t="shared" si="0"/>
        <v>30</v>
      </c>
      <c r="AL16" s="107">
        <f t="shared" si="1"/>
        <v>2</v>
      </c>
    </row>
    <row r="17" spans="1:38" ht="12.6" customHeight="1" x14ac:dyDescent="0.25">
      <c r="A17" s="106" t="s">
        <v>136</v>
      </c>
      <c r="B17" s="212" t="s">
        <v>721</v>
      </c>
      <c r="C17" s="24" t="s">
        <v>228</v>
      </c>
      <c r="D17" s="42" t="s">
        <v>213</v>
      </c>
      <c r="E17" s="42" t="s">
        <v>37</v>
      </c>
      <c r="F17" s="43">
        <v>60</v>
      </c>
      <c r="G17" s="23"/>
      <c r="H17" s="55"/>
      <c r="I17" s="54"/>
      <c r="J17" s="53"/>
      <c r="K17" s="55"/>
      <c r="L17" s="54"/>
      <c r="M17" s="23"/>
      <c r="N17" s="24"/>
      <c r="O17" s="25"/>
      <c r="P17" s="23"/>
      <c r="Q17" s="24"/>
      <c r="R17" s="25"/>
      <c r="S17" s="53">
        <v>2</v>
      </c>
      <c r="T17" s="55">
        <v>2</v>
      </c>
      <c r="U17" s="54" t="s">
        <v>37</v>
      </c>
      <c r="V17" s="53">
        <v>2</v>
      </c>
      <c r="W17" s="55">
        <v>2</v>
      </c>
      <c r="X17" s="54" t="s">
        <v>37</v>
      </c>
      <c r="Y17" s="23"/>
      <c r="Z17" s="24"/>
      <c r="AA17" s="25"/>
      <c r="AB17" s="23"/>
      <c r="AC17" s="24"/>
      <c r="AD17" s="25"/>
      <c r="AE17" s="23"/>
      <c r="AF17" s="24"/>
      <c r="AG17" s="25"/>
      <c r="AH17" s="26"/>
      <c r="AI17" s="27"/>
      <c r="AJ17" s="28"/>
      <c r="AK17" s="90">
        <f t="shared" si="0"/>
        <v>60</v>
      </c>
      <c r="AL17" s="107">
        <f t="shared" si="1"/>
        <v>4</v>
      </c>
    </row>
    <row r="18" spans="1:38" ht="12.6" customHeight="1" x14ac:dyDescent="0.25">
      <c r="A18" s="106" t="s">
        <v>137</v>
      </c>
      <c r="B18" s="212" t="s">
        <v>728</v>
      </c>
      <c r="C18" s="55" t="s">
        <v>228</v>
      </c>
      <c r="D18" s="49" t="s">
        <v>213</v>
      </c>
      <c r="E18" s="49" t="s">
        <v>217</v>
      </c>
      <c r="F18" s="50">
        <v>60</v>
      </c>
      <c r="G18" s="53">
        <v>1</v>
      </c>
      <c r="H18" s="55">
        <v>2</v>
      </c>
      <c r="I18" s="54" t="s">
        <v>37</v>
      </c>
      <c r="J18" s="53">
        <v>1</v>
      </c>
      <c r="K18" s="55">
        <v>2</v>
      </c>
      <c r="L18" s="54" t="s">
        <v>37</v>
      </c>
      <c r="M18" s="53">
        <v>1</v>
      </c>
      <c r="N18" s="55">
        <v>2</v>
      </c>
      <c r="O18" s="54" t="s">
        <v>37</v>
      </c>
      <c r="P18" s="53">
        <v>1</v>
      </c>
      <c r="Q18" s="55">
        <v>2</v>
      </c>
      <c r="R18" s="54" t="s">
        <v>37</v>
      </c>
      <c r="S18" s="23"/>
      <c r="T18" s="24"/>
      <c r="U18" s="25"/>
      <c r="V18" s="23"/>
      <c r="W18" s="24"/>
      <c r="X18" s="25"/>
      <c r="Y18" s="23"/>
      <c r="Z18" s="24"/>
      <c r="AA18" s="25"/>
      <c r="AB18" s="23"/>
      <c r="AC18" s="24"/>
      <c r="AD18" s="25"/>
      <c r="AE18" s="23"/>
      <c r="AF18" s="24"/>
      <c r="AG18" s="25"/>
      <c r="AH18" s="26"/>
      <c r="AI18" s="27"/>
      <c r="AJ18" s="28"/>
      <c r="AK18" s="90">
        <f t="shared" si="0"/>
        <v>60</v>
      </c>
      <c r="AL18" s="107">
        <f t="shared" si="1"/>
        <v>8</v>
      </c>
    </row>
    <row r="19" spans="1:38" ht="12.6" customHeight="1" thickBot="1" x14ac:dyDescent="0.3">
      <c r="A19" s="64" t="s">
        <v>43</v>
      </c>
      <c r="B19" s="234" t="s">
        <v>753</v>
      </c>
      <c r="C19" s="55" t="s">
        <v>228</v>
      </c>
      <c r="D19" s="49" t="s">
        <v>212</v>
      </c>
      <c r="E19" s="49" t="s">
        <v>37</v>
      </c>
      <c r="F19" s="50">
        <v>60</v>
      </c>
      <c r="G19" s="53">
        <v>0.5</v>
      </c>
      <c r="H19" s="55">
        <v>1</v>
      </c>
      <c r="I19" s="54" t="s">
        <v>37</v>
      </c>
      <c r="J19" s="53">
        <v>0.5</v>
      </c>
      <c r="K19" s="55">
        <v>1</v>
      </c>
      <c r="L19" s="25" t="s">
        <v>36</v>
      </c>
      <c r="M19" s="53"/>
      <c r="N19" s="55"/>
      <c r="O19" s="54"/>
      <c r="P19" s="53"/>
      <c r="Q19" s="55"/>
      <c r="R19" s="54"/>
      <c r="S19" s="53"/>
      <c r="T19" s="55"/>
      <c r="U19" s="54"/>
      <c r="V19" s="53"/>
      <c r="W19" s="55"/>
      <c r="X19" s="54"/>
      <c r="Y19" s="53"/>
      <c r="Z19" s="55"/>
      <c r="AA19" s="54"/>
      <c r="AB19" s="53"/>
      <c r="AC19" s="24"/>
      <c r="AD19" s="25"/>
      <c r="AE19" s="53"/>
      <c r="AF19" s="24"/>
      <c r="AG19" s="25"/>
      <c r="AH19" s="26"/>
      <c r="AI19" s="27"/>
      <c r="AJ19" s="28"/>
      <c r="AK19" s="90">
        <f t="shared" si="0"/>
        <v>15</v>
      </c>
      <c r="AL19" s="29">
        <f t="shared" si="1"/>
        <v>2</v>
      </c>
    </row>
    <row r="20" spans="1:38" ht="12.6" customHeight="1" x14ac:dyDescent="0.25">
      <c r="A20" s="151" t="s">
        <v>139</v>
      </c>
      <c r="B20" s="211" t="s">
        <v>731</v>
      </c>
      <c r="C20" s="109" t="s">
        <v>228</v>
      </c>
      <c r="D20" s="95" t="s">
        <v>213</v>
      </c>
      <c r="E20" s="95" t="s">
        <v>217</v>
      </c>
      <c r="F20" s="96">
        <v>45</v>
      </c>
      <c r="G20" s="122">
        <v>1</v>
      </c>
      <c r="H20" s="109">
        <v>1</v>
      </c>
      <c r="I20" s="123" t="s">
        <v>36</v>
      </c>
      <c r="J20" s="122">
        <v>1</v>
      </c>
      <c r="K20" s="109">
        <v>1</v>
      </c>
      <c r="L20" s="123" t="s">
        <v>36</v>
      </c>
      <c r="M20" s="122">
        <v>1</v>
      </c>
      <c r="N20" s="109">
        <v>1</v>
      </c>
      <c r="O20" s="123" t="s">
        <v>36</v>
      </c>
      <c r="P20" s="122">
        <v>1</v>
      </c>
      <c r="Q20" s="109">
        <v>1</v>
      </c>
      <c r="R20" s="123" t="s">
        <v>36</v>
      </c>
      <c r="S20" s="122">
        <v>1</v>
      </c>
      <c r="T20" s="109">
        <v>1</v>
      </c>
      <c r="U20" s="123" t="s">
        <v>36</v>
      </c>
      <c r="V20" s="122">
        <v>1</v>
      </c>
      <c r="W20" s="109">
        <v>1</v>
      </c>
      <c r="X20" s="123" t="s">
        <v>37</v>
      </c>
      <c r="Y20" s="122"/>
      <c r="Z20" s="109"/>
      <c r="AA20" s="123"/>
      <c r="AB20" s="122"/>
      <c r="AC20" s="109"/>
      <c r="AD20" s="123"/>
      <c r="AE20" s="122"/>
      <c r="AF20" s="109"/>
      <c r="AG20" s="123"/>
      <c r="AH20" s="18"/>
      <c r="AI20" s="19"/>
      <c r="AJ20" s="20"/>
      <c r="AK20" s="89">
        <f t="shared" si="0"/>
        <v>90</v>
      </c>
      <c r="AL20" s="105">
        <f t="shared" si="1"/>
        <v>6</v>
      </c>
    </row>
    <row r="21" spans="1:38" ht="12.6" customHeight="1" x14ac:dyDescent="0.25">
      <c r="A21" s="148" t="s">
        <v>197</v>
      </c>
      <c r="B21" s="212" t="s">
        <v>732</v>
      </c>
      <c r="C21" s="55" t="s">
        <v>737</v>
      </c>
      <c r="D21" s="49"/>
      <c r="E21" s="49"/>
      <c r="F21" s="50"/>
      <c r="G21" s="53"/>
      <c r="H21" s="55"/>
      <c r="I21" s="54"/>
      <c r="J21" s="53"/>
      <c r="K21" s="55"/>
      <c r="L21" s="54"/>
      <c r="M21" s="53"/>
      <c r="N21" s="55"/>
      <c r="O21" s="54"/>
      <c r="P21" s="53"/>
      <c r="Q21" s="55"/>
      <c r="R21" s="54"/>
      <c r="S21" s="53"/>
      <c r="T21" s="55"/>
      <c r="U21" s="54"/>
      <c r="V21" s="53">
        <v>0</v>
      </c>
      <c r="W21" s="55">
        <v>1</v>
      </c>
      <c r="X21" s="54" t="s">
        <v>41</v>
      </c>
      <c r="Y21" s="53"/>
      <c r="Z21" s="55"/>
      <c r="AA21" s="54"/>
      <c r="AB21" s="53"/>
      <c r="AC21" s="55"/>
      <c r="AD21" s="54"/>
      <c r="AE21" s="53"/>
      <c r="AF21" s="55"/>
      <c r="AG21" s="54"/>
      <c r="AH21" s="26"/>
      <c r="AI21" s="27"/>
      <c r="AJ21" s="28"/>
      <c r="AK21" s="90">
        <f t="shared" si="0"/>
        <v>0</v>
      </c>
      <c r="AL21" s="107">
        <f t="shared" si="1"/>
        <v>1</v>
      </c>
    </row>
    <row r="22" spans="1:38" ht="12.6" customHeight="1" x14ac:dyDescent="0.25">
      <c r="A22" s="148" t="s">
        <v>140</v>
      </c>
      <c r="B22" s="212" t="s">
        <v>734</v>
      </c>
      <c r="C22" s="55" t="s">
        <v>228</v>
      </c>
      <c r="D22" s="49" t="s">
        <v>213</v>
      </c>
      <c r="E22" s="49" t="s">
        <v>217</v>
      </c>
      <c r="F22" s="50">
        <v>45</v>
      </c>
      <c r="G22" s="53">
        <v>2</v>
      </c>
      <c r="H22" s="55">
        <v>2</v>
      </c>
      <c r="I22" s="54" t="s">
        <v>36</v>
      </c>
      <c r="J22" s="53">
        <v>2</v>
      </c>
      <c r="K22" s="55">
        <v>2</v>
      </c>
      <c r="L22" s="54" t="s">
        <v>36</v>
      </c>
      <c r="M22" s="53">
        <v>2</v>
      </c>
      <c r="N22" s="55">
        <v>2</v>
      </c>
      <c r="O22" s="54" t="s">
        <v>36</v>
      </c>
      <c r="P22" s="53">
        <v>2</v>
      </c>
      <c r="Q22" s="55">
        <v>2</v>
      </c>
      <c r="R22" s="54" t="s">
        <v>36</v>
      </c>
      <c r="S22" s="53">
        <v>2</v>
      </c>
      <c r="T22" s="55">
        <v>2</v>
      </c>
      <c r="U22" s="54" t="s">
        <v>36</v>
      </c>
      <c r="V22" s="53">
        <v>2</v>
      </c>
      <c r="W22" s="55">
        <v>2</v>
      </c>
      <c r="X22" s="54" t="s">
        <v>37</v>
      </c>
      <c r="Y22" s="53"/>
      <c r="Z22" s="55"/>
      <c r="AA22" s="54"/>
      <c r="AB22" s="53"/>
      <c r="AC22" s="55"/>
      <c r="AD22" s="54"/>
      <c r="AE22" s="53"/>
      <c r="AF22" s="55"/>
      <c r="AG22" s="54"/>
      <c r="AH22" s="26"/>
      <c r="AI22" s="27"/>
      <c r="AJ22" s="28"/>
      <c r="AK22" s="90">
        <f t="shared" si="0"/>
        <v>180</v>
      </c>
      <c r="AL22" s="107">
        <f t="shared" si="1"/>
        <v>12</v>
      </c>
    </row>
    <row r="23" spans="1:38" ht="12.6" customHeight="1" x14ac:dyDescent="0.25">
      <c r="A23" s="148" t="s">
        <v>174</v>
      </c>
      <c r="B23" s="212" t="s">
        <v>733</v>
      </c>
      <c r="C23" s="55" t="s">
        <v>736</v>
      </c>
      <c r="D23" s="49"/>
      <c r="E23" s="49"/>
      <c r="F23" s="50"/>
      <c r="G23" s="53"/>
      <c r="H23" s="55"/>
      <c r="I23" s="54"/>
      <c r="J23" s="53"/>
      <c r="K23" s="55"/>
      <c r="L23" s="54"/>
      <c r="M23" s="53"/>
      <c r="N23" s="55"/>
      <c r="O23" s="54"/>
      <c r="P23" s="53"/>
      <c r="Q23" s="55"/>
      <c r="R23" s="54"/>
      <c r="S23" s="53"/>
      <c r="T23" s="55"/>
      <c r="U23" s="54"/>
      <c r="V23" s="53">
        <v>0</v>
      </c>
      <c r="W23" s="55">
        <v>1</v>
      </c>
      <c r="X23" s="54" t="s">
        <v>41</v>
      </c>
      <c r="Y23" s="53"/>
      <c r="Z23" s="55"/>
      <c r="AA23" s="54"/>
      <c r="AB23" s="53"/>
      <c r="AC23" s="55"/>
      <c r="AD23" s="54"/>
      <c r="AE23" s="53"/>
      <c r="AF23" s="55"/>
      <c r="AG23" s="54"/>
      <c r="AH23" s="26"/>
      <c r="AI23" s="27"/>
      <c r="AJ23" s="28"/>
      <c r="AK23" s="90">
        <f t="shared" si="0"/>
        <v>0</v>
      </c>
      <c r="AL23" s="107">
        <f t="shared" si="1"/>
        <v>1</v>
      </c>
    </row>
    <row r="24" spans="1:38" ht="12.6" customHeight="1" x14ac:dyDescent="0.25">
      <c r="A24" s="148" t="s">
        <v>42</v>
      </c>
      <c r="B24" s="212" t="s">
        <v>279</v>
      </c>
      <c r="C24" s="55" t="s">
        <v>735</v>
      </c>
      <c r="D24" s="49" t="s">
        <v>213</v>
      </c>
      <c r="E24" s="49" t="s">
        <v>217</v>
      </c>
      <c r="F24" s="50">
        <v>45</v>
      </c>
      <c r="G24" s="53"/>
      <c r="H24" s="55"/>
      <c r="I24" s="54"/>
      <c r="J24" s="53"/>
      <c r="K24" s="55"/>
      <c r="L24" s="54"/>
      <c r="M24" s="53"/>
      <c r="N24" s="55"/>
      <c r="O24" s="54"/>
      <c r="P24" s="53"/>
      <c r="Q24" s="55"/>
      <c r="R24" s="54"/>
      <c r="S24" s="53"/>
      <c r="T24" s="55"/>
      <c r="U24" s="54"/>
      <c r="V24" s="53"/>
      <c r="W24" s="55"/>
      <c r="X24" s="54"/>
      <c r="Y24" s="53">
        <v>2</v>
      </c>
      <c r="Z24" s="55">
        <v>2</v>
      </c>
      <c r="AA24" s="54" t="s">
        <v>37</v>
      </c>
      <c r="AB24" s="53">
        <v>2</v>
      </c>
      <c r="AC24" s="55">
        <v>2</v>
      </c>
      <c r="AD24" s="54" t="s">
        <v>37</v>
      </c>
      <c r="AE24" s="53"/>
      <c r="AF24" s="55"/>
      <c r="AG24" s="54"/>
      <c r="AH24" s="26"/>
      <c r="AI24" s="27"/>
      <c r="AJ24" s="28"/>
      <c r="AK24" s="90">
        <f t="shared" si="0"/>
        <v>60</v>
      </c>
      <c r="AL24" s="107">
        <f t="shared" si="1"/>
        <v>4</v>
      </c>
    </row>
    <row r="25" spans="1:38" ht="12.6" customHeight="1" x14ac:dyDescent="0.25">
      <c r="A25" s="106" t="s">
        <v>193</v>
      </c>
      <c r="B25" s="212" t="s">
        <v>722</v>
      </c>
      <c r="C25" s="24" t="s">
        <v>228</v>
      </c>
      <c r="D25" s="42" t="s">
        <v>213</v>
      </c>
      <c r="E25" s="42" t="s">
        <v>217</v>
      </c>
      <c r="F25" s="43">
        <v>45</v>
      </c>
      <c r="G25" s="23">
        <v>2</v>
      </c>
      <c r="H25" s="55">
        <v>2</v>
      </c>
      <c r="I25" s="54" t="s">
        <v>36</v>
      </c>
      <c r="J25" s="53">
        <v>2</v>
      </c>
      <c r="K25" s="55">
        <v>2</v>
      </c>
      <c r="L25" s="54" t="s">
        <v>36</v>
      </c>
      <c r="M25" s="23">
        <v>2</v>
      </c>
      <c r="N25" s="24">
        <v>2</v>
      </c>
      <c r="O25" s="25" t="s">
        <v>36</v>
      </c>
      <c r="P25" s="23">
        <v>2</v>
      </c>
      <c r="Q25" s="24">
        <v>2</v>
      </c>
      <c r="R25" s="25" t="s">
        <v>37</v>
      </c>
      <c r="S25" s="23"/>
      <c r="T25" s="24"/>
      <c r="U25" s="25"/>
      <c r="V25" s="23"/>
      <c r="W25" s="24"/>
      <c r="X25" s="25"/>
      <c r="Y25" s="23"/>
      <c r="Z25" s="24"/>
      <c r="AA25" s="25"/>
      <c r="AB25" s="23"/>
      <c r="AC25" s="24"/>
      <c r="AD25" s="25"/>
      <c r="AE25" s="23"/>
      <c r="AF25" s="24"/>
      <c r="AG25" s="25"/>
      <c r="AH25" s="26"/>
      <c r="AI25" s="27"/>
      <c r="AJ25" s="28"/>
      <c r="AK25" s="90">
        <f t="shared" si="0"/>
        <v>120</v>
      </c>
      <c r="AL25" s="107">
        <f t="shared" si="1"/>
        <v>8</v>
      </c>
    </row>
    <row r="26" spans="1:38" ht="12.6" customHeight="1" x14ac:dyDescent="0.25">
      <c r="A26" s="106" t="s">
        <v>194</v>
      </c>
      <c r="B26" s="212" t="s">
        <v>723</v>
      </c>
      <c r="C26" s="55" t="s">
        <v>724</v>
      </c>
      <c r="D26" s="42"/>
      <c r="E26" s="42"/>
      <c r="F26" s="43"/>
      <c r="G26" s="23"/>
      <c r="H26" s="24"/>
      <c r="I26" s="25"/>
      <c r="J26" s="23"/>
      <c r="K26" s="24"/>
      <c r="L26" s="25"/>
      <c r="M26" s="23"/>
      <c r="N26" s="24"/>
      <c r="O26" s="25"/>
      <c r="P26" s="53">
        <v>0</v>
      </c>
      <c r="Q26" s="55">
        <v>1</v>
      </c>
      <c r="R26" s="54" t="s">
        <v>41</v>
      </c>
      <c r="S26" s="23"/>
      <c r="T26" s="24"/>
      <c r="U26" s="25"/>
      <c r="V26" s="23"/>
      <c r="W26" s="24"/>
      <c r="X26" s="25"/>
      <c r="Y26" s="23"/>
      <c r="Z26" s="24"/>
      <c r="AA26" s="25"/>
      <c r="AB26" s="23"/>
      <c r="AC26" s="24"/>
      <c r="AD26" s="25"/>
      <c r="AE26" s="23"/>
      <c r="AF26" s="24"/>
      <c r="AG26" s="25"/>
      <c r="AH26" s="26"/>
      <c r="AI26" s="27"/>
      <c r="AJ26" s="28"/>
      <c r="AK26" s="90">
        <f t="shared" si="0"/>
        <v>0</v>
      </c>
      <c r="AL26" s="107">
        <f t="shared" si="1"/>
        <v>1</v>
      </c>
    </row>
    <row r="27" spans="1:38" ht="12.6" customHeight="1" x14ac:dyDescent="0.25">
      <c r="A27" s="106" t="s">
        <v>195</v>
      </c>
      <c r="B27" s="212" t="s">
        <v>726</v>
      </c>
      <c r="C27" s="55" t="s">
        <v>228</v>
      </c>
      <c r="D27" s="42" t="s">
        <v>213</v>
      </c>
      <c r="E27" s="42" t="s">
        <v>218</v>
      </c>
      <c r="F27" s="43">
        <v>45</v>
      </c>
      <c r="G27" s="53">
        <v>2</v>
      </c>
      <c r="H27" s="55">
        <v>2</v>
      </c>
      <c r="I27" s="54" t="s">
        <v>36</v>
      </c>
      <c r="J27" s="53">
        <v>2</v>
      </c>
      <c r="K27" s="55">
        <v>2</v>
      </c>
      <c r="L27" s="54" t="s">
        <v>36</v>
      </c>
      <c r="M27" s="53">
        <v>2</v>
      </c>
      <c r="N27" s="55">
        <v>2</v>
      </c>
      <c r="O27" s="54" t="s">
        <v>36</v>
      </c>
      <c r="P27" s="53">
        <v>2</v>
      </c>
      <c r="Q27" s="55">
        <v>2</v>
      </c>
      <c r="R27" s="54" t="s">
        <v>36</v>
      </c>
      <c r="S27" s="53">
        <v>1</v>
      </c>
      <c r="T27" s="55">
        <v>1</v>
      </c>
      <c r="U27" s="54" t="s">
        <v>36</v>
      </c>
      <c r="V27" s="53">
        <v>1</v>
      </c>
      <c r="W27" s="55">
        <v>1</v>
      </c>
      <c r="X27" s="54" t="s">
        <v>37</v>
      </c>
      <c r="Y27" s="23"/>
      <c r="Z27" s="24"/>
      <c r="AA27" s="25"/>
      <c r="AB27" s="23"/>
      <c r="AC27" s="24"/>
      <c r="AD27" s="25"/>
      <c r="AE27" s="23"/>
      <c r="AF27" s="24"/>
      <c r="AG27" s="25"/>
      <c r="AH27" s="26"/>
      <c r="AI27" s="27"/>
      <c r="AJ27" s="28"/>
      <c r="AK27" s="90">
        <f t="shared" si="0"/>
        <v>150</v>
      </c>
      <c r="AL27" s="107">
        <f t="shared" si="1"/>
        <v>10</v>
      </c>
    </row>
    <row r="28" spans="1:38" ht="12.6" customHeight="1" x14ac:dyDescent="0.25">
      <c r="A28" s="106" t="s">
        <v>196</v>
      </c>
      <c r="B28" s="212" t="s">
        <v>727</v>
      </c>
      <c r="C28" s="55" t="s">
        <v>730</v>
      </c>
      <c r="D28" s="42"/>
      <c r="E28" s="42"/>
      <c r="F28" s="43"/>
      <c r="G28" s="23"/>
      <c r="H28" s="24"/>
      <c r="I28" s="25"/>
      <c r="J28" s="23"/>
      <c r="K28" s="24"/>
      <c r="L28" s="25"/>
      <c r="M28" s="23"/>
      <c r="N28" s="24"/>
      <c r="O28" s="25"/>
      <c r="P28" s="23"/>
      <c r="Q28" s="24"/>
      <c r="R28" s="25"/>
      <c r="S28" s="23"/>
      <c r="T28" s="24"/>
      <c r="U28" s="25"/>
      <c r="V28" s="53">
        <v>0</v>
      </c>
      <c r="W28" s="55">
        <v>1</v>
      </c>
      <c r="X28" s="54" t="s">
        <v>41</v>
      </c>
      <c r="Y28" s="23"/>
      <c r="Z28" s="24"/>
      <c r="AA28" s="25"/>
      <c r="AB28" s="23"/>
      <c r="AC28" s="24"/>
      <c r="AD28" s="25"/>
      <c r="AE28" s="23"/>
      <c r="AF28" s="24"/>
      <c r="AG28" s="25"/>
      <c r="AH28" s="26"/>
      <c r="AI28" s="27"/>
      <c r="AJ28" s="28"/>
      <c r="AK28" s="90">
        <f t="shared" si="0"/>
        <v>0</v>
      </c>
      <c r="AL28" s="107">
        <f t="shared" si="1"/>
        <v>1</v>
      </c>
    </row>
    <row r="29" spans="1:38" ht="12.6" customHeight="1" x14ac:dyDescent="0.25">
      <c r="A29" s="148" t="s">
        <v>20</v>
      </c>
      <c r="B29" s="212" t="s">
        <v>333</v>
      </c>
      <c r="C29" s="55"/>
      <c r="D29" s="49" t="s">
        <v>213</v>
      </c>
      <c r="E29" s="49" t="s">
        <v>218</v>
      </c>
      <c r="F29" s="50">
        <v>45</v>
      </c>
      <c r="G29" s="53">
        <v>2</v>
      </c>
      <c r="H29" s="55">
        <v>2</v>
      </c>
      <c r="I29" s="54" t="s">
        <v>36</v>
      </c>
      <c r="J29" s="53">
        <v>2</v>
      </c>
      <c r="K29" s="55">
        <v>2</v>
      </c>
      <c r="L29" s="54" t="s">
        <v>36</v>
      </c>
      <c r="M29" s="53">
        <v>2</v>
      </c>
      <c r="N29" s="55">
        <v>2</v>
      </c>
      <c r="O29" s="54" t="s">
        <v>36</v>
      </c>
      <c r="P29" s="53">
        <v>2</v>
      </c>
      <c r="Q29" s="55">
        <v>2</v>
      </c>
      <c r="R29" s="54" t="s">
        <v>36</v>
      </c>
      <c r="S29" s="53">
        <v>2</v>
      </c>
      <c r="T29" s="55">
        <v>2</v>
      </c>
      <c r="U29" s="54" t="s">
        <v>36</v>
      </c>
      <c r="V29" s="53">
        <v>2</v>
      </c>
      <c r="W29" s="55">
        <v>2</v>
      </c>
      <c r="X29" s="54" t="s">
        <v>36</v>
      </c>
      <c r="Y29" s="53"/>
      <c r="Z29" s="55"/>
      <c r="AA29" s="54"/>
      <c r="AB29" s="53"/>
      <c r="AC29" s="55"/>
      <c r="AD29" s="54"/>
      <c r="AE29" s="53"/>
      <c r="AF29" s="55"/>
      <c r="AG29" s="54"/>
      <c r="AH29" s="26"/>
      <c r="AI29" s="27"/>
      <c r="AJ29" s="28"/>
      <c r="AK29" s="90">
        <f t="shared" si="0"/>
        <v>180</v>
      </c>
      <c r="AL29" s="107">
        <f t="shared" si="1"/>
        <v>12</v>
      </c>
    </row>
    <row r="30" spans="1:38" ht="12.6" customHeight="1" x14ac:dyDescent="0.25">
      <c r="A30" s="148" t="s">
        <v>31</v>
      </c>
      <c r="B30" s="212" t="s">
        <v>334</v>
      </c>
      <c r="C30" s="55"/>
      <c r="D30" s="49" t="s">
        <v>213</v>
      </c>
      <c r="E30" s="49" t="s">
        <v>218</v>
      </c>
      <c r="F30" s="50">
        <v>45</v>
      </c>
      <c r="G30" s="53"/>
      <c r="H30" s="55"/>
      <c r="I30" s="54"/>
      <c r="J30" s="53"/>
      <c r="K30" s="55"/>
      <c r="L30" s="54"/>
      <c r="M30" s="53"/>
      <c r="N30" s="55"/>
      <c r="O30" s="54"/>
      <c r="P30" s="53"/>
      <c r="Q30" s="55"/>
      <c r="R30" s="54"/>
      <c r="S30" s="53"/>
      <c r="T30" s="55"/>
      <c r="U30" s="54"/>
      <c r="V30" s="53">
        <v>1</v>
      </c>
      <c r="W30" s="55">
        <v>2</v>
      </c>
      <c r="X30" s="54" t="s">
        <v>36</v>
      </c>
      <c r="Y30" s="53"/>
      <c r="Z30" s="55"/>
      <c r="AA30" s="54"/>
      <c r="AB30" s="53"/>
      <c r="AC30" s="55"/>
      <c r="AD30" s="54"/>
      <c r="AE30" s="53"/>
      <c r="AF30" s="55"/>
      <c r="AG30" s="54"/>
      <c r="AH30" s="26"/>
      <c r="AI30" s="27"/>
      <c r="AJ30" s="28"/>
      <c r="AK30" s="90">
        <f t="shared" si="0"/>
        <v>15</v>
      </c>
      <c r="AL30" s="107">
        <f t="shared" si="1"/>
        <v>2</v>
      </c>
    </row>
    <row r="31" spans="1:38" ht="12.6" customHeight="1" x14ac:dyDescent="0.25">
      <c r="A31" s="148" t="s">
        <v>32</v>
      </c>
      <c r="B31" s="212" t="s">
        <v>281</v>
      </c>
      <c r="C31" s="55" t="s">
        <v>228</v>
      </c>
      <c r="D31" s="49" t="s">
        <v>213</v>
      </c>
      <c r="E31" s="49" t="s">
        <v>218</v>
      </c>
      <c r="F31" s="50">
        <v>45</v>
      </c>
      <c r="G31" s="23">
        <v>1</v>
      </c>
      <c r="H31" s="24">
        <v>2</v>
      </c>
      <c r="I31" s="25" t="s">
        <v>37</v>
      </c>
      <c r="J31" s="23">
        <v>1</v>
      </c>
      <c r="K31" s="24">
        <v>2</v>
      </c>
      <c r="L31" s="25" t="s">
        <v>37</v>
      </c>
      <c r="M31" s="23"/>
      <c r="N31" s="24"/>
      <c r="O31" s="25"/>
      <c r="P31" s="23"/>
      <c r="Q31" s="24"/>
      <c r="R31" s="25"/>
      <c r="S31" s="23"/>
      <c r="T31" s="24"/>
      <c r="U31" s="25"/>
      <c r="V31" s="23"/>
      <c r="W31" s="24"/>
      <c r="X31" s="25"/>
      <c r="Y31" s="23"/>
      <c r="Z31" s="24"/>
      <c r="AA31" s="25"/>
      <c r="AB31" s="23"/>
      <c r="AC31" s="24"/>
      <c r="AD31" s="25"/>
      <c r="AE31" s="23"/>
      <c r="AF31" s="24"/>
      <c r="AG31" s="25"/>
      <c r="AH31" s="26"/>
      <c r="AI31" s="27"/>
      <c r="AJ31" s="28"/>
      <c r="AK31" s="90">
        <f t="shared" si="0"/>
        <v>30</v>
      </c>
      <c r="AL31" s="107">
        <f t="shared" si="1"/>
        <v>4</v>
      </c>
    </row>
    <row r="32" spans="1:38" ht="12.6" customHeight="1" x14ac:dyDescent="0.25">
      <c r="A32" s="148" t="s">
        <v>141</v>
      </c>
      <c r="B32" s="212" t="s">
        <v>725</v>
      </c>
      <c r="C32" s="55" t="s">
        <v>228</v>
      </c>
      <c r="D32" s="49" t="s">
        <v>213</v>
      </c>
      <c r="E32" s="49" t="s">
        <v>218</v>
      </c>
      <c r="F32" s="50">
        <v>45</v>
      </c>
      <c r="G32" s="23"/>
      <c r="H32" s="24"/>
      <c r="I32" s="25"/>
      <c r="J32" s="23"/>
      <c r="K32" s="24"/>
      <c r="L32" s="25"/>
      <c r="M32" s="23">
        <v>1</v>
      </c>
      <c r="N32" s="24">
        <v>1</v>
      </c>
      <c r="O32" s="25" t="s">
        <v>36</v>
      </c>
      <c r="P32" s="23">
        <v>1</v>
      </c>
      <c r="Q32" s="24">
        <v>1</v>
      </c>
      <c r="R32" s="25" t="s">
        <v>36</v>
      </c>
      <c r="S32" s="23"/>
      <c r="T32" s="24"/>
      <c r="U32" s="25"/>
      <c r="V32" s="23"/>
      <c r="W32" s="24"/>
      <c r="X32" s="25"/>
      <c r="Y32" s="23"/>
      <c r="Z32" s="24"/>
      <c r="AA32" s="25"/>
      <c r="AB32" s="23"/>
      <c r="AC32" s="24"/>
      <c r="AD32" s="25"/>
      <c r="AE32" s="23"/>
      <c r="AF32" s="24"/>
      <c r="AG32" s="25"/>
      <c r="AH32" s="26"/>
      <c r="AI32" s="27"/>
      <c r="AJ32" s="28"/>
      <c r="AK32" s="90">
        <f t="shared" si="0"/>
        <v>30</v>
      </c>
      <c r="AL32" s="107">
        <f t="shared" si="1"/>
        <v>2</v>
      </c>
    </row>
    <row r="33" spans="1:42" s="218" customFormat="1" ht="12.6" customHeight="1" x14ac:dyDescent="0.2">
      <c r="A33" s="147" t="s">
        <v>21</v>
      </c>
      <c r="B33" s="212" t="s">
        <v>1166</v>
      </c>
      <c r="C33" s="55"/>
      <c r="D33" s="49" t="s">
        <v>213</v>
      </c>
      <c r="E33" s="49" t="s">
        <v>218</v>
      </c>
      <c r="F33" s="50">
        <v>45</v>
      </c>
      <c r="G33" s="53"/>
      <c r="H33" s="55"/>
      <c r="I33" s="54"/>
      <c r="J33" s="53"/>
      <c r="K33" s="55"/>
      <c r="L33" s="54"/>
      <c r="M33" s="53">
        <v>1</v>
      </c>
      <c r="N33" s="55">
        <v>1</v>
      </c>
      <c r="O33" s="54" t="s">
        <v>36</v>
      </c>
      <c r="P33" s="53"/>
      <c r="Q33" s="55"/>
      <c r="R33" s="54"/>
      <c r="S33" s="53"/>
      <c r="T33" s="55"/>
      <c r="U33" s="54"/>
      <c r="V33" s="53"/>
      <c r="W33" s="55"/>
      <c r="X33" s="54"/>
      <c r="Y33" s="53"/>
      <c r="Z33" s="55"/>
      <c r="AA33" s="54"/>
      <c r="AB33" s="53"/>
      <c r="AC33" s="55"/>
      <c r="AD33" s="54"/>
      <c r="AE33" s="53"/>
      <c r="AF33" s="55"/>
      <c r="AG33" s="54"/>
      <c r="AH33" s="53"/>
      <c r="AI33" s="55"/>
      <c r="AJ33" s="54"/>
      <c r="AK33" s="216">
        <f t="shared" si="0"/>
        <v>15</v>
      </c>
      <c r="AL33" s="217">
        <f t="shared" si="1"/>
        <v>1</v>
      </c>
    </row>
    <row r="34" spans="1:42" ht="12.6" customHeight="1" thickBot="1" x14ac:dyDescent="0.25">
      <c r="A34" s="153" t="s">
        <v>56</v>
      </c>
      <c r="B34" s="248" t="s">
        <v>336</v>
      </c>
      <c r="C34" s="80" t="s">
        <v>228</v>
      </c>
      <c r="D34" s="87" t="s">
        <v>213</v>
      </c>
      <c r="E34" s="87" t="s">
        <v>218</v>
      </c>
      <c r="F34" s="154">
        <v>45</v>
      </c>
      <c r="G34" s="155"/>
      <c r="H34" s="80"/>
      <c r="I34" s="156"/>
      <c r="J34" s="155"/>
      <c r="K34" s="80"/>
      <c r="L34" s="156"/>
      <c r="M34" s="155"/>
      <c r="N34" s="80"/>
      <c r="O34" s="156"/>
      <c r="P34" s="155"/>
      <c r="Q34" s="80"/>
      <c r="R34" s="156"/>
      <c r="S34" s="155">
        <v>1</v>
      </c>
      <c r="T34" s="80">
        <v>1</v>
      </c>
      <c r="U34" s="156" t="s">
        <v>37</v>
      </c>
      <c r="V34" s="155">
        <v>1</v>
      </c>
      <c r="W34" s="80">
        <v>1</v>
      </c>
      <c r="X34" s="156" t="s">
        <v>37</v>
      </c>
      <c r="Y34" s="155"/>
      <c r="Z34" s="80"/>
      <c r="AA34" s="156"/>
      <c r="AB34" s="155"/>
      <c r="AC34" s="80"/>
      <c r="AD34" s="156"/>
      <c r="AE34" s="155"/>
      <c r="AF34" s="80"/>
      <c r="AG34" s="156"/>
      <c r="AH34" s="157"/>
      <c r="AI34" s="158"/>
      <c r="AJ34" s="159"/>
      <c r="AK34" s="160">
        <f t="shared" si="0"/>
        <v>30</v>
      </c>
      <c r="AL34" s="170">
        <f t="shared" si="1"/>
        <v>2</v>
      </c>
    </row>
    <row r="35" spans="1:42" ht="12.6" customHeight="1" thickBot="1" x14ac:dyDescent="0.3">
      <c r="A35" s="259" t="s">
        <v>35</v>
      </c>
      <c r="B35" s="260"/>
      <c r="C35" s="260"/>
      <c r="D35" s="260"/>
      <c r="E35" s="260"/>
      <c r="F35" s="261"/>
      <c r="G35" s="290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1"/>
      <c r="S35" s="291"/>
      <c r="T35" s="291"/>
      <c r="U35" s="291"/>
      <c r="V35" s="291"/>
      <c r="W35" s="291"/>
      <c r="X35" s="291"/>
      <c r="Y35" s="291"/>
      <c r="Z35" s="291"/>
      <c r="AA35" s="291"/>
      <c r="AB35" s="291"/>
      <c r="AC35" s="291"/>
      <c r="AD35" s="291"/>
      <c r="AE35" s="291"/>
      <c r="AF35" s="291"/>
      <c r="AG35" s="291"/>
      <c r="AH35" s="291"/>
      <c r="AI35" s="291"/>
      <c r="AJ35" s="292"/>
      <c r="AK35" s="293"/>
      <c r="AL35" s="294"/>
    </row>
    <row r="36" spans="1:42" ht="12.6" customHeight="1" thickBot="1" x14ac:dyDescent="0.3">
      <c r="A36" s="112" t="s">
        <v>255</v>
      </c>
      <c r="B36" s="86" t="s">
        <v>262</v>
      </c>
      <c r="C36" s="172"/>
      <c r="D36" s="174"/>
      <c r="E36" s="174"/>
      <c r="F36" s="175"/>
      <c r="G36" s="13"/>
      <c r="H36" s="172"/>
      <c r="I36" s="12"/>
      <c r="J36" s="13"/>
      <c r="K36" s="247"/>
      <c r="L36" s="12"/>
      <c r="M36" s="13"/>
      <c r="N36" s="247"/>
      <c r="O36" s="12"/>
      <c r="P36" s="13"/>
      <c r="Q36" s="247"/>
      <c r="R36" s="12"/>
      <c r="S36" s="13"/>
      <c r="T36" s="247">
        <v>2</v>
      </c>
      <c r="U36" s="12"/>
      <c r="V36" s="13"/>
      <c r="W36" s="247"/>
      <c r="X36" s="12"/>
      <c r="Y36" s="13"/>
      <c r="Z36" s="247">
        <v>4</v>
      </c>
      <c r="AA36" s="12"/>
      <c r="AB36" s="13"/>
      <c r="AC36" s="247">
        <v>2</v>
      </c>
      <c r="AD36" s="12"/>
      <c r="AE36" s="13"/>
      <c r="AF36" s="247">
        <v>9</v>
      </c>
      <c r="AG36" s="12"/>
      <c r="AH36" s="72"/>
      <c r="AI36" s="71"/>
      <c r="AJ36" s="11"/>
      <c r="AK36" s="92"/>
      <c r="AL36" s="232">
        <f>SUM(H36,K36,N36,Q36,T36,W36,Z36,AC36,AF36,AI36)</f>
        <v>17</v>
      </c>
    </row>
    <row r="37" spans="1:42" ht="12.6" customHeight="1" thickBot="1" x14ac:dyDescent="0.3">
      <c r="A37" s="113" t="s">
        <v>19</v>
      </c>
      <c r="B37" s="231" t="s">
        <v>335</v>
      </c>
      <c r="C37" s="60"/>
      <c r="D37" s="46"/>
      <c r="E37" s="47" t="s">
        <v>219</v>
      </c>
      <c r="F37" s="48"/>
      <c r="G37" s="59"/>
      <c r="H37" s="60"/>
      <c r="I37" s="61"/>
      <c r="J37" s="59"/>
      <c r="K37" s="60"/>
      <c r="L37" s="61"/>
      <c r="M37" s="59"/>
      <c r="N37" s="60"/>
      <c r="O37" s="61"/>
      <c r="P37" s="59"/>
      <c r="Q37" s="60"/>
      <c r="R37" s="61"/>
      <c r="S37" s="59"/>
      <c r="T37" s="60"/>
      <c r="U37" s="61"/>
      <c r="V37" s="59"/>
      <c r="W37" s="60"/>
      <c r="X37" s="61"/>
      <c r="Y37" s="59"/>
      <c r="Z37" s="60"/>
      <c r="AA37" s="61"/>
      <c r="AB37" s="59"/>
      <c r="AC37" s="2"/>
      <c r="AD37" s="36"/>
      <c r="AE37" s="8">
        <v>0</v>
      </c>
      <c r="AF37" s="2">
        <v>2</v>
      </c>
      <c r="AG37" s="36" t="s">
        <v>37</v>
      </c>
      <c r="AH37" s="37">
        <v>0</v>
      </c>
      <c r="AI37" s="38">
        <v>2</v>
      </c>
      <c r="AJ37" s="39" t="s">
        <v>37</v>
      </c>
      <c r="AK37" s="94">
        <f>SUM(G37,J37,M37,P37,S37,V37,Y37,AB37,AE37,AH37)*15</f>
        <v>0</v>
      </c>
      <c r="AL37" s="114">
        <f>SUM(H37,K37,N37,Q37,T37,W37,Z37,AC37,AF37,AI37)</f>
        <v>4</v>
      </c>
    </row>
    <row r="38" spans="1:42" ht="12.6" customHeight="1" thickBot="1" x14ac:dyDescent="0.3">
      <c r="A38" s="295" t="s">
        <v>282</v>
      </c>
      <c r="B38" s="296"/>
      <c r="C38" s="296"/>
      <c r="D38" s="296"/>
      <c r="E38" s="296"/>
      <c r="F38" s="297"/>
      <c r="G38" s="129">
        <f>SUM(G8:G34,G36,G37)</f>
        <v>18.5</v>
      </c>
      <c r="H38" s="124">
        <f>SUM(H8:H34,H36,H37)</f>
        <v>27</v>
      </c>
      <c r="I38" s="130"/>
      <c r="J38" s="129">
        <f>SUM(J8:J34,J36,J37)</f>
        <v>18.5</v>
      </c>
      <c r="K38" s="124">
        <f>SUM(K8:K34,K36,K37)</f>
        <v>27</v>
      </c>
      <c r="L38" s="130"/>
      <c r="M38" s="129">
        <f>SUM(M8:M34,M36,M37)</f>
        <v>19</v>
      </c>
      <c r="N38" s="124">
        <f>SUM(N8:N34,N36,N37)</f>
        <v>26</v>
      </c>
      <c r="O38" s="130"/>
      <c r="P38" s="129">
        <f>SUM(P8:P34,P36,P37)</f>
        <v>18</v>
      </c>
      <c r="Q38" s="124">
        <f>SUM(Q8:Q34,Q36,Q37)</f>
        <v>26</v>
      </c>
      <c r="R38" s="130"/>
      <c r="S38" s="129">
        <f>SUM(S8:S34,S36,S37)</f>
        <v>17</v>
      </c>
      <c r="T38" s="124">
        <f>SUM(T8:T34,T36,T37)</f>
        <v>24</v>
      </c>
      <c r="U38" s="130"/>
      <c r="V38" s="129">
        <f>SUM(V8:V34,V36,V37)</f>
        <v>18</v>
      </c>
      <c r="W38" s="124">
        <f>SUM(W8:W34,W36,W37)</f>
        <v>27</v>
      </c>
      <c r="X38" s="130"/>
      <c r="Y38" s="129">
        <f>SUM(Y8:Y34,Y36,Y37)</f>
        <v>11</v>
      </c>
      <c r="Z38" s="124">
        <f>SUM(Z8:Z34,Z36,Z37)</f>
        <v>20</v>
      </c>
      <c r="AA38" s="130"/>
      <c r="AB38" s="129">
        <f>SUM(AB8:AB34,AB36,AB37)</f>
        <v>11</v>
      </c>
      <c r="AC38" s="124">
        <f>SUM(AC8:AC34,AC36,AC37)</f>
        <v>20</v>
      </c>
      <c r="AD38" s="130"/>
      <c r="AE38" s="129">
        <f>SUM(AE8:AE34,AE36,AE37)</f>
        <v>0</v>
      </c>
      <c r="AF38" s="124">
        <f>SUM(AF8:AF34,AF36,AF37)</f>
        <v>11</v>
      </c>
      <c r="AG38" s="130"/>
      <c r="AH38" s="139">
        <f>SUM(AH8:AH34,AH36,AH37)</f>
        <v>0</v>
      </c>
      <c r="AI38" s="140">
        <f>SUM(AI8:AI34,AI36,AI37)</f>
        <v>2</v>
      </c>
      <c r="AJ38" s="39"/>
      <c r="AK38" s="125">
        <f>SUM(AK8:AK34,AK36,AK37)</f>
        <v>1965</v>
      </c>
      <c r="AL38" s="126">
        <f>SUM(AL8:AL34,AL36,AL37)</f>
        <v>210</v>
      </c>
    </row>
    <row r="39" spans="1:42" ht="12.6" customHeight="1" thickBot="1" x14ac:dyDescent="0.3">
      <c r="A39" s="298" t="s">
        <v>23</v>
      </c>
      <c r="B39" s="299"/>
      <c r="C39" s="299"/>
      <c r="D39" s="299"/>
      <c r="E39" s="299"/>
      <c r="F39" s="299"/>
      <c r="G39" s="299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299"/>
      <c r="X39" s="299"/>
      <c r="Y39" s="299"/>
      <c r="Z39" s="299"/>
      <c r="AA39" s="299"/>
      <c r="AB39" s="299"/>
      <c r="AC39" s="299"/>
      <c r="AD39" s="299"/>
      <c r="AE39" s="299"/>
      <c r="AF39" s="299"/>
      <c r="AG39" s="299"/>
      <c r="AH39" s="299"/>
      <c r="AI39" s="299"/>
      <c r="AJ39" s="299"/>
      <c r="AK39" s="299"/>
      <c r="AL39" s="300"/>
    </row>
    <row r="40" spans="1:42" ht="12.6" customHeight="1" thickBot="1" x14ac:dyDescent="0.3">
      <c r="A40" s="278" t="s">
        <v>215</v>
      </c>
      <c r="B40" s="281" t="s">
        <v>216</v>
      </c>
      <c r="C40" s="284" t="s">
        <v>214</v>
      </c>
      <c r="D40" s="287" t="s">
        <v>211</v>
      </c>
      <c r="E40" s="287" t="s">
        <v>47</v>
      </c>
      <c r="F40" s="272" t="s">
        <v>210</v>
      </c>
      <c r="G40" s="275" t="s">
        <v>0</v>
      </c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6"/>
      <c r="S40" s="276"/>
      <c r="T40" s="276"/>
      <c r="U40" s="276"/>
      <c r="V40" s="276"/>
      <c r="W40" s="276"/>
      <c r="X40" s="276"/>
      <c r="Y40" s="276"/>
      <c r="Z40" s="276"/>
      <c r="AA40" s="276"/>
      <c r="AB40" s="276"/>
      <c r="AC40" s="276"/>
      <c r="AD40" s="276"/>
      <c r="AE40" s="276"/>
      <c r="AF40" s="276"/>
      <c r="AG40" s="276"/>
      <c r="AH40" s="276"/>
      <c r="AI40" s="276"/>
      <c r="AJ40" s="277"/>
      <c r="AK40" s="275"/>
      <c r="AL40" s="277"/>
    </row>
    <row r="41" spans="1:42" ht="12.6" customHeight="1" x14ac:dyDescent="0.25">
      <c r="A41" s="279"/>
      <c r="B41" s="282"/>
      <c r="C41" s="285"/>
      <c r="D41" s="288"/>
      <c r="E41" s="288"/>
      <c r="F41" s="273"/>
      <c r="G41" s="267" t="s">
        <v>2</v>
      </c>
      <c r="H41" s="268"/>
      <c r="I41" s="269"/>
      <c r="J41" s="267" t="s">
        <v>3</v>
      </c>
      <c r="K41" s="268"/>
      <c r="L41" s="269"/>
      <c r="M41" s="267" t="s">
        <v>4</v>
      </c>
      <c r="N41" s="268"/>
      <c r="O41" s="269"/>
      <c r="P41" s="267" t="s">
        <v>5</v>
      </c>
      <c r="Q41" s="268"/>
      <c r="R41" s="269"/>
      <c r="S41" s="267" t="s">
        <v>6</v>
      </c>
      <c r="T41" s="268"/>
      <c r="U41" s="269"/>
      <c r="V41" s="267" t="s">
        <v>7</v>
      </c>
      <c r="W41" s="268"/>
      <c r="X41" s="269"/>
      <c r="Y41" s="267" t="s">
        <v>8</v>
      </c>
      <c r="Z41" s="268"/>
      <c r="AA41" s="269"/>
      <c r="AB41" s="267" t="s">
        <v>9</v>
      </c>
      <c r="AC41" s="268"/>
      <c r="AD41" s="269"/>
      <c r="AE41" s="267" t="s">
        <v>10</v>
      </c>
      <c r="AF41" s="268"/>
      <c r="AG41" s="269"/>
      <c r="AH41" s="267" t="s">
        <v>11</v>
      </c>
      <c r="AI41" s="268"/>
      <c r="AJ41" s="269"/>
      <c r="AK41" s="270" t="s">
        <v>220</v>
      </c>
      <c r="AL41" s="270" t="s">
        <v>54</v>
      </c>
      <c r="AN41" s="9"/>
      <c r="AO41" s="9"/>
      <c r="AP41" s="9"/>
    </row>
    <row r="42" spans="1:42" ht="12.6" customHeight="1" thickBot="1" x14ac:dyDescent="0.3">
      <c r="A42" s="280"/>
      <c r="B42" s="283"/>
      <c r="C42" s="286"/>
      <c r="D42" s="289"/>
      <c r="E42" s="289"/>
      <c r="F42" s="274"/>
      <c r="G42" s="171" t="s">
        <v>1</v>
      </c>
      <c r="H42" s="173" t="s">
        <v>12</v>
      </c>
      <c r="I42" s="63" t="s">
        <v>22</v>
      </c>
      <c r="J42" s="171" t="s">
        <v>1</v>
      </c>
      <c r="K42" s="173" t="s">
        <v>12</v>
      </c>
      <c r="L42" s="63" t="s">
        <v>22</v>
      </c>
      <c r="M42" s="171" t="s">
        <v>1</v>
      </c>
      <c r="N42" s="173" t="s">
        <v>12</v>
      </c>
      <c r="O42" s="63" t="s">
        <v>22</v>
      </c>
      <c r="P42" s="171" t="s">
        <v>1</v>
      </c>
      <c r="Q42" s="173" t="s">
        <v>12</v>
      </c>
      <c r="R42" s="63" t="s">
        <v>22</v>
      </c>
      <c r="S42" s="171" t="s">
        <v>1</v>
      </c>
      <c r="T42" s="173" t="s">
        <v>12</v>
      </c>
      <c r="U42" s="63" t="s">
        <v>22</v>
      </c>
      <c r="V42" s="171" t="s">
        <v>1</v>
      </c>
      <c r="W42" s="173" t="s">
        <v>12</v>
      </c>
      <c r="X42" s="63" t="s">
        <v>22</v>
      </c>
      <c r="Y42" s="171" t="s">
        <v>1</v>
      </c>
      <c r="Z42" s="173" t="s">
        <v>12</v>
      </c>
      <c r="AA42" s="63" t="s">
        <v>22</v>
      </c>
      <c r="AB42" s="171" t="s">
        <v>1</v>
      </c>
      <c r="AC42" s="173" t="s">
        <v>12</v>
      </c>
      <c r="AD42" s="63" t="s">
        <v>22</v>
      </c>
      <c r="AE42" s="171" t="s">
        <v>1</v>
      </c>
      <c r="AF42" s="173" t="s">
        <v>12</v>
      </c>
      <c r="AG42" s="63" t="s">
        <v>22</v>
      </c>
      <c r="AH42" s="171" t="s">
        <v>1</v>
      </c>
      <c r="AI42" s="173" t="s">
        <v>12</v>
      </c>
      <c r="AJ42" s="63" t="s">
        <v>22</v>
      </c>
      <c r="AK42" s="271"/>
      <c r="AL42" s="271"/>
      <c r="AN42" s="3"/>
      <c r="AO42" s="3"/>
      <c r="AP42" s="3"/>
    </row>
    <row r="43" spans="1:42" ht="12.6" customHeight="1" thickBot="1" x14ac:dyDescent="0.3">
      <c r="A43" s="264" t="s">
        <v>283</v>
      </c>
      <c r="B43" s="265"/>
      <c r="C43" s="265"/>
      <c r="D43" s="265"/>
      <c r="E43" s="265"/>
      <c r="F43" s="265"/>
      <c r="G43" s="265"/>
      <c r="H43" s="265"/>
      <c r="I43" s="265"/>
      <c r="J43" s="265"/>
      <c r="K43" s="265"/>
      <c r="L43" s="265"/>
      <c r="M43" s="265"/>
      <c r="N43" s="265"/>
      <c r="O43" s="265"/>
      <c r="P43" s="265"/>
      <c r="Q43" s="265"/>
      <c r="R43" s="265"/>
      <c r="S43" s="265"/>
      <c r="T43" s="265"/>
      <c r="U43" s="265"/>
      <c r="V43" s="265"/>
      <c r="W43" s="265"/>
      <c r="X43" s="265"/>
      <c r="Y43" s="265"/>
      <c r="Z43" s="265"/>
      <c r="AA43" s="265"/>
      <c r="AB43" s="265"/>
      <c r="AC43" s="265"/>
      <c r="AD43" s="265"/>
      <c r="AE43" s="265"/>
      <c r="AF43" s="265"/>
      <c r="AG43" s="265"/>
      <c r="AH43" s="265"/>
      <c r="AI43" s="265"/>
      <c r="AJ43" s="265"/>
      <c r="AK43" s="265"/>
      <c r="AL43" s="266"/>
    </row>
    <row r="44" spans="1:42" ht="12.6" customHeight="1" x14ac:dyDescent="0.2">
      <c r="A44" s="142" t="s">
        <v>14</v>
      </c>
      <c r="B44" s="233" t="s">
        <v>284</v>
      </c>
      <c r="C44" s="16"/>
      <c r="D44" s="40" t="s">
        <v>213</v>
      </c>
      <c r="E44" s="40" t="s">
        <v>217</v>
      </c>
      <c r="F44" s="41">
        <v>45</v>
      </c>
      <c r="G44" s="15"/>
      <c r="H44" s="16"/>
      <c r="I44" s="17"/>
      <c r="J44" s="15">
        <v>2</v>
      </c>
      <c r="K44" s="16">
        <v>3</v>
      </c>
      <c r="L44" s="17" t="s">
        <v>36</v>
      </c>
      <c r="M44" s="15"/>
      <c r="N44" s="16"/>
      <c r="O44" s="17"/>
      <c r="P44" s="15"/>
      <c r="Q44" s="16"/>
      <c r="R44" s="17"/>
      <c r="S44" s="15"/>
      <c r="T44" s="16"/>
      <c r="U44" s="17"/>
      <c r="V44" s="15"/>
      <c r="W44" s="16"/>
      <c r="X44" s="17"/>
      <c r="Y44" s="15"/>
      <c r="Z44" s="16"/>
      <c r="AA44" s="17"/>
      <c r="AB44" s="15"/>
      <c r="AC44" s="16"/>
      <c r="AD44" s="17"/>
      <c r="AE44" s="15"/>
      <c r="AF44" s="16"/>
      <c r="AG44" s="17"/>
      <c r="AH44" s="18"/>
      <c r="AI44" s="19"/>
      <c r="AJ44" s="20"/>
      <c r="AK44" s="89">
        <f t="shared" ref="AK44:AK54" si="2">SUM(G44,J44,M44,P44,S44,V44,Y44,AB44,AE44,AH44)*15</f>
        <v>30</v>
      </c>
      <c r="AL44" s="105">
        <f t="shared" ref="AL44:AL54" si="3">SUM(H44,K44,N44,Q44,T44,W44,Z44,AC44,AF44,AI44)</f>
        <v>3</v>
      </c>
    </row>
    <row r="45" spans="1:42" ht="12.6" customHeight="1" x14ac:dyDescent="0.2">
      <c r="A45" s="143" t="s">
        <v>15</v>
      </c>
      <c r="B45" s="212" t="s">
        <v>285</v>
      </c>
      <c r="C45" s="24"/>
      <c r="D45" s="42" t="s">
        <v>213</v>
      </c>
      <c r="E45" s="42" t="s">
        <v>217</v>
      </c>
      <c r="F45" s="43">
        <v>45</v>
      </c>
      <c r="G45" s="23"/>
      <c r="H45" s="24"/>
      <c r="I45" s="25"/>
      <c r="J45" s="23"/>
      <c r="K45" s="24"/>
      <c r="L45" s="25"/>
      <c r="M45" s="23"/>
      <c r="N45" s="24"/>
      <c r="O45" s="25"/>
      <c r="P45" s="23">
        <v>2</v>
      </c>
      <c r="Q45" s="24">
        <v>3</v>
      </c>
      <c r="R45" s="25" t="s">
        <v>36</v>
      </c>
      <c r="S45" s="23"/>
      <c r="T45" s="24"/>
      <c r="U45" s="25"/>
      <c r="V45" s="23"/>
      <c r="W45" s="24"/>
      <c r="X45" s="25"/>
      <c r="Y45" s="23"/>
      <c r="Z45" s="24"/>
      <c r="AA45" s="25"/>
      <c r="AB45" s="23"/>
      <c r="AC45" s="24"/>
      <c r="AD45" s="25"/>
      <c r="AE45" s="23"/>
      <c r="AF45" s="24"/>
      <c r="AG45" s="25"/>
      <c r="AH45" s="26"/>
      <c r="AI45" s="27"/>
      <c r="AJ45" s="28"/>
      <c r="AK45" s="90">
        <f t="shared" si="2"/>
        <v>30</v>
      </c>
      <c r="AL45" s="107">
        <f t="shared" si="3"/>
        <v>3</v>
      </c>
    </row>
    <row r="46" spans="1:42" ht="12.6" customHeight="1" x14ac:dyDescent="0.2">
      <c r="A46" s="143" t="s">
        <v>13</v>
      </c>
      <c r="B46" s="212" t="s">
        <v>337</v>
      </c>
      <c r="C46" s="24"/>
      <c r="D46" s="42" t="s">
        <v>213</v>
      </c>
      <c r="E46" s="42" t="s">
        <v>217</v>
      </c>
      <c r="F46" s="43">
        <v>45</v>
      </c>
      <c r="G46" s="23"/>
      <c r="H46" s="24"/>
      <c r="I46" s="25"/>
      <c r="J46" s="23">
        <v>2</v>
      </c>
      <c r="K46" s="24">
        <v>3</v>
      </c>
      <c r="L46" s="25" t="s">
        <v>36</v>
      </c>
      <c r="M46" s="23"/>
      <c r="N46" s="24"/>
      <c r="O46" s="25"/>
      <c r="P46" s="23"/>
      <c r="Q46" s="24"/>
      <c r="R46" s="25"/>
      <c r="S46" s="23"/>
      <c r="T46" s="24"/>
      <c r="U46" s="25"/>
      <c r="V46" s="23"/>
      <c r="W46" s="24"/>
      <c r="X46" s="25"/>
      <c r="Y46" s="23"/>
      <c r="Z46" s="24"/>
      <c r="AA46" s="25"/>
      <c r="AB46" s="23"/>
      <c r="AC46" s="24"/>
      <c r="AD46" s="25"/>
      <c r="AE46" s="23"/>
      <c r="AF46" s="24"/>
      <c r="AG46" s="25"/>
      <c r="AH46" s="26"/>
      <c r="AI46" s="27"/>
      <c r="AJ46" s="28"/>
      <c r="AK46" s="90">
        <f t="shared" si="2"/>
        <v>30</v>
      </c>
      <c r="AL46" s="107">
        <f t="shared" si="3"/>
        <v>3</v>
      </c>
    </row>
    <row r="47" spans="1:42" ht="12.6" customHeight="1" x14ac:dyDescent="0.2">
      <c r="A47" s="143" t="s">
        <v>286</v>
      </c>
      <c r="B47" s="212" t="s">
        <v>287</v>
      </c>
      <c r="C47" s="24"/>
      <c r="D47" s="42" t="s">
        <v>213</v>
      </c>
      <c r="E47" s="42" t="s">
        <v>217</v>
      </c>
      <c r="F47" s="43">
        <v>45</v>
      </c>
      <c r="G47" s="23"/>
      <c r="H47" s="24"/>
      <c r="I47" s="25"/>
      <c r="J47" s="23"/>
      <c r="K47" s="24"/>
      <c r="L47" s="25"/>
      <c r="M47" s="23"/>
      <c r="N47" s="24"/>
      <c r="O47" s="25"/>
      <c r="P47" s="23">
        <v>2</v>
      </c>
      <c r="Q47" s="24">
        <v>2</v>
      </c>
      <c r="R47" s="25" t="s">
        <v>37</v>
      </c>
      <c r="S47" s="23"/>
      <c r="T47" s="24"/>
      <c r="U47" s="25"/>
      <c r="V47" s="23"/>
      <c r="W47" s="24"/>
      <c r="X47" s="25"/>
      <c r="Y47" s="23"/>
      <c r="Z47" s="24"/>
      <c r="AA47" s="25"/>
      <c r="AB47" s="23"/>
      <c r="AC47" s="24"/>
      <c r="AD47" s="25"/>
      <c r="AE47" s="23"/>
      <c r="AF47" s="24"/>
      <c r="AG47" s="25"/>
      <c r="AH47" s="26"/>
      <c r="AI47" s="27"/>
      <c r="AJ47" s="28"/>
      <c r="AK47" s="90">
        <f t="shared" si="2"/>
        <v>30</v>
      </c>
      <c r="AL47" s="107">
        <f t="shared" si="3"/>
        <v>2</v>
      </c>
    </row>
    <row r="48" spans="1:42" ht="12.6" customHeight="1" x14ac:dyDescent="0.2">
      <c r="A48" s="143" t="s">
        <v>16</v>
      </c>
      <c r="B48" s="212" t="s">
        <v>338</v>
      </c>
      <c r="C48" s="24"/>
      <c r="D48" s="42" t="s">
        <v>213</v>
      </c>
      <c r="E48" s="42" t="s">
        <v>217</v>
      </c>
      <c r="F48" s="43">
        <v>45</v>
      </c>
      <c r="G48" s="23"/>
      <c r="H48" s="24"/>
      <c r="I48" s="25"/>
      <c r="J48" s="23"/>
      <c r="K48" s="24"/>
      <c r="L48" s="25"/>
      <c r="M48" s="23"/>
      <c r="N48" s="24"/>
      <c r="O48" s="25"/>
      <c r="P48" s="23"/>
      <c r="Q48" s="24"/>
      <c r="R48" s="25"/>
      <c r="S48" s="23">
        <v>2</v>
      </c>
      <c r="T48" s="24">
        <v>3</v>
      </c>
      <c r="U48" s="25" t="s">
        <v>36</v>
      </c>
      <c r="V48" s="23"/>
      <c r="W48" s="24"/>
      <c r="X48" s="25"/>
      <c r="Y48" s="23"/>
      <c r="Z48" s="24"/>
      <c r="AA48" s="25"/>
      <c r="AB48" s="23"/>
      <c r="AC48" s="24"/>
      <c r="AD48" s="25"/>
      <c r="AE48" s="23"/>
      <c r="AF48" s="24"/>
      <c r="AG48" s="25"/>
      <c r="AH48" s="26"/>
      <c r="AI48" s="27"/>
      <c r="AJ48" s="28"/>
      <c r="AK48" s="90">
        <f t="shared" si="2"/>
        <v>30</v>
      </c>
      <c r="AL48" s="107">
        <f t="shared" si="3"/>
        <v>3</v>
      </c>
    </row>
    <row r="49" spans="1:40" ht="12.6" customHeight="1" x14ac:dyDescent="0.2">
      <c r="A49" s="143" t="s">
        <v>288</v>
      </c>
      <c r="B49" s="212" t="s">
        <v>289</v>
      </c>
      <c r="C49" s="24"/>
      <c r="D49" s="42" t="s">
        <v>213</v>
      </c>
      <c r="E49" s="42" t="s">
        <v>217</v>
      </c>
      <c r="F49" s="43">
        <v>45</v>
      </c>
      <c r="G49" s="23"/>
      <c r="H49" s="24"/>
      <c r="I49" s="25"/>
      <c r="J49" s="23"/>
      <c r="K49" s="24"/>
      <c r="L49" s="25"/>
      <c r="M49" s="23">
        <v>2</v>
      </c>
      <c r="N49" s="24">
        <v>2</v>
      </c>
      <c r="O49" s="25" t="s">
        <v>37</v>
      </c>
      <c r="P49" s="23"/>
      <c r="Q49" s="24"/>
      <c r="R49" s="25"/>
      <c r="S49" s="23"/>
      <c r="T49" s="24"/>
      <c r="U49" s="25"/>
      <c r="V49" s="23"/>
      <c r="W49" s="24"/>
      <c r="X49" s="25"/>
      <c r="Y49" s="23"/>
      <c r="Z49" s="24"/>
      <c r="AA49" s="25"/>
      <c r="AB49" s="23"/>
      <c r="AC49" s="24"/>
      <c r="AD49" s="25"/>
      <c r="AE49" s="23"/>
      <c r="AF49" s="24"/>
      <c r="AG49" s="25"/>
      <c r="AH49" s="26"/>
      <c r="AI49" s="27"/>
      <c r="AJ49" s="28"/>
      <c r="AK49" s="90">
        <f t="shared" si="2"/>
        <v>30</v>
      </c>
      <c r="AL49" s="107">
        <f t="shared" si="3"/>
        <v>2</v>
      </c>
    </row>
    <row r="50" spans="1:40" ht="12.6" customHeight="1" x14ac:dyDescent="0.2">
      <c r="A50" s="143" t="s">
        <v>290</v>
      </c>
      <c r="B50" s="212" t="s">
        <v>291</v>
      </c>
      <c r="C50" s="24"/>
      <c r="D50" s="42" t="s">
        <v>213</v>
      </c>
      <c r="E50" s="42" t="s">
        <v>217</v>
      </c>
      <c r="F50" s="43">
        <v>45</v>
      </c>
      <c r="G50" s="23"/>
      <c r="H50" s="24"/>
      <c r="I50" s="25"/>
      <c r="J50" s="23"/>
      <c r="K50" s="24"/>
      <c r="L50" s="25"/>
      <c r="M50" s="23"/>
      <c r="N50" s="24"/>
      <c r="O50" s="25"/>
      <c r="P50" s="23"/>
      <c r="Q50" s="24"/>
      <c r="R50" s="25"/>
      <c r="S50" s="23"/>
      <c r="T50" s="24"/>
      <c r="U50" s="25"/>
      <c r="V50" s="23">
        <v>2</v>
      </c>
      <c r="W50" s="24">
        <v>2</v>
      </c>
      <c r="X50" s="25" t="s">
        <v>37</v>
      </c>
      <c r="Y50" s="23">
        <v>2</v>
      </c>
      <c r="Z50" s="24">
        <v>2</v>
      </c>
      <c r="AA50" s="25" t="s">
        <v>36</v>
      </c>
      <c r="AB50" s="23"/>
      <c r="AC50" s="24"/>
      <c r="AD50" s="25"/>
      <c r="AE50" s="23"/>
      <c r="AF50" s="24"/>
      <c r="AG50" s="25"/>
      <c r="AH50" s="26"/>
      <c r="AI50" s="27"/>
      <c r="AJ50" s="28"/>
      <c r="AK50" s="90">
        <f t="shared" si="2"/>
        <v>60</v>
      </c>
      <c r="AL50" s="107">
        <f t="shared" si="3"/>
        <v>4</v>
      </c>
    </row>
    <row r="51" spans="1:40" ht="12.6" customHeight="1" x14ac:dyDescent="0.2">
      <c r="A51" s="143" t="s">
        <v>172</v>
      </c>
      <c r="B51" s="212" t="s">
        <v>292</v>
      </c>
      <c r="C51" s="24"/>
      <c r="D51" s="42" t="s">
        <v>213</v>
      </c>
      <c r="E51" s="42" t="s">
        <v>217</v>
      </c>
      <c r="F51" s="43">
        <v>45</v>
      </c>
      <c r="G51" s="23"/>
      <c r="H51" s="24"/>
      <c r="I51" s="25"/>
      <c r="J51" s="23"/>
      <c r="K51" s="24"/>
      <c r="L51" s="25"/>
      <c r="M51" s="23"/>
      <c r="N51" s="24"/>
      <c r="O51" s="25"/>
      <c r="P51" s="23"/>
      <c r="Q51" s="24"/>
      <c r="R51" s="25"/>
      <c r="S51" s="23"/>
      <c r="T51" s="24"/>
      <c r="U51" s="25"/>
      <c r="V51" s="23"/>
      <c r="W51" s="24"/>
      <c r="X51" s="25"/>
      <c r="Y51" s="23"/>
      <c r="Z51" s="24"/>
      <c r="AA51" s="25"/>
      <c r="AB51" s="23">
        <v>2</v>
      </c>
      <c r="AC51" s="24">
        <v>2</v>
      </c>
      <c r="AD51" s="25" t="s">
        <v>37</v>
      </c>
      <c r="AE51" s="23">
        <v>2</v>
      </c>
      <c r="AF51" s="24">
        <v>2</v>
      </c>
      <c r="AG51" s="25" t="s">
        <v>36</v>
      </c>
      <c r="AH51" s="26"/>
      <c r="AI51" s="27"/>
      <c r="AJ51" s="28"/>
      <c r="AK51" s="90">
        <f t="shared" si="2"/>
        <v>60</v>
      </c>
      <c r="AL51" s="107">
        <f t="shared" si="3"/>
        <v>4</v>
      </c>
    </row>
    <row r="52" spans="1:40" ht="12.6" customHeight="1" x14ac:dyDescent="0.2">
      <c r="A52" s="143" t="s">
        <v>293</v>
      </c>
      <c r="B52" s="212" t="s">
        <v>294</v>
      </c>
      <c r="C52" s="24"/>
      <c r="D52" s="42" t="s">
        <v>213</v>
      </c>
      <c r="E52" s="42" t="s">
        <v>217</v>
      </c>
      <c r="F52" s="43">
        <v>45</v>
      </c>
      <c r="G52" s="23"/>
      <c r="H52" s="24"/>
      <c r="I52" s="25"/>
      <c r="J52" s="23"/>
      <c r="K52" s="24"/>
      <c r="L52" s="25"/>
      <c r="M52" s="23"/>
      <c r="N52" s="24"/>
      <c r="O52" s="25"/>
      <c r="P52" s="23"/>
      <c r="Q52" s="24"/>
      <c r="R52" s="25"/>
      <c r="S52" s="23"/>
      <c r="T52" s="24"/>
      <c r="U52" s="25"/>
      <c r="V52" s="23"/>
      <c r="W52" s="24"/>
      <c r="X52" s="25"/>
      <c r="Y52" s="23"/>
      <c r="Z52" s="24"/>
      <c r="AA52" s="25"/>
      <c r="AB52" s="23">
        <v>1</v>
      </c>
      <c r="AC52" s="24">
        <v>1</v>
      </c>
      <c r="AD52" s="25" t="s">
        <v>37</v>
      </c>
      <c r="AE52" s="23"/>
      <c r="AF52" s="24"/>
      <c r="AG52" s="25"/>
      <c r="AH52" s="26"/>
      <c r="AI52" s="27"/>
      <c r="AJ52" s="28"/>
      <c r="AK52" s="90">
        <f t="shared" si="2"/>
        <v>15</v>
      </c>
      <c r="AL52" s="107">
        <f t="shared" si="3"/>
        <v>1</v>
      </c>
    </row>
    <row r="53" spans="1:40" ht="12.6" customHeight="1" x14ac:dyDescent="0.2">
      <c r="A53" s="143" t="s">
        <v>295</v>
      </c>
      <c r="B53" s="212" t="s">
        <v>296</v>
      </c>
      <c r="C53" s="24"/>
      <c r="D53" s="42" t="s">
        <v>213</v>
      </c>
      <c r="E53" s="42" t="s">
        <v>217</v>
      </c>
      <c r="F53" s="43">
        <v>45</v>
      </c>
      <c r="G53" s="23"/>
      <c r="H53" s="24"/>
      <c r="I53" s="25"/>
      <c r="J53" s="23"/>
      <c r="K53" s="24"/>
      <c r="L53" s="25"/>
      <c r="M53" s="23"/>
      <c r="N53" s="24"/>
      <c r="O53" s="25"/>
      <c r="P53" s="23"/>
      <c r="Q53" s="24"/>
      <c r="R53" s="25"/>
      <c r="S53" s="23"/>
      <c r="T53" s="24"/>
      <c r="U53" s="25"/>
      <c r="V53" s="23"/>
      <c r="W53" s="24"/>
      <c r="X53" s="25"/>
      <c r="Y53" s="23"/>
      <c r="Z53" s="24"/>
      <c r="AA53" s="25"/>
      <c r="AB53" s="23"/>
      <c r="AC53" s="24"/>
      <c r="AD53" s="25"/>
      <c r="AE53" s="23">
        <v>1</v>
      </c>
      <c r="AF53" s="24">
        <v>1</v>
      </c>
      <c r="AG53" s="25" t="s">
        <v>37</v>
      </c>
      <c r="AH53" s="26"/>
      <c r="AI53" s="27"/>
      <c r="AJ53" s="28"/>
      <c r="AK53" s="90">
        <f t="shared" si="2"/>
        <v>15</v>
      </c>
      <c r="AL53" s="107">
        <f t="shared" si="3"/>
        <v>1</v>
      </c>
    </row>
    <row r="54" spans="1:40" ht="12.6" customHeight="1" thickBot="1" x14ac:dyDescent="0.25">
      <c r="A54" s="144" t="s">
        <v>27</v>
      </c>
      <c r="B54" s="234" t="s">
        <v>340</v>
      </c>
      <c r="C54" s="31"/>
      <c r="D54" s="44" t="s">
        <v>213</v>
      </c>
      <c r="E54" s="44" t="s">
        <v>217</v>
      </c>
      <c r="F54" s="45">
        <v>45</v>
      </c>
      <c r="G54" s="30"/>
      <c r="H54" s="31"/>
      <c r="I54" s="32"/>
      <c r="J54" s="30"/>
      <c r="K54" s="31"/>
      <c r="L54" s="32"/>
      <c r="M54" s="30"/>
      <c r="N54" s="31"/>
      <c r="O54" s="32"/>
      <c r="P54" s="30"/>
      <c r="Q54" s="31"/>
      <c r="R54" s="32"/>
      <c r="S54" s="30"/>
      <c r="T54" s="31"/>
      <c r="U54" s="32"/>
      <c r="V54" s="30"/>
      <c r="W54" s="31"/>
      <c r="X54" s="32"/>
      <c r="Y54" s="30"/>
      <c r="Z54" s="31"/>
      <c r="AA54" s="32"/>
      <c r="AB54" s="30"/>
      <c r="AC54" s="31"/>
      <c r="AD54" s="32"/>
      <c r="AE54" s="30"/>
      <c r="AF54" s="31"/>
      <c r="AG54" s="32"/>
      <c r="AH54" s="33">
        <v>2</v>
      </c>
      <c r="AI54" s="34">
        <v>2</v>
      </c>
      <c r="AJ54" s="35" t="s">
        <v>37</v>
      </c>
      <c r="AK54" s="91">
        <f t="shared" si="2"/>
        <v>30</v>
      </c>
      <c r="AL54" s="108">
        <f t="shared" si="3"/>
        <v>2</v>
      </c>
    </row>
    <row r="55" spans="1:40" ht="12.6" customHeight="1" thickBot="1" x14ac:dyDescent="0.3">
      <c r="A55" s="259" t="s">
        <v>339</v>
      </c>
      <c r="B55" s="260"/>
      <c r="C55" s="260"/>
      <c r="D55" s="260"/>
      <c r="E55" s="260"/>
      <c r="F55" s="261"/>
      <c r="G55" s="115">
        <f>SUM(G44:G54)</f>
        <v>0</v>
      </c>
      <c r="H55" s="116">
        <f>SUM(H44:H54)</f>
        <v>0</v>
      </c>
      <c r="I55" s="117"/>
      <c r="J55" s="115">
        <f>SUM(J44:J54)</f>
        <v>4</v>
      </c>
      <c r="K55" s="116">
        <f>SUM(K44:K54)</f>
        <v>6</v>
      </c>
      <c r="L55" s="117"/>
      <c r="M55" s="115">
        <f>SUM(M44:M54)</f>
        <v>2</v>
      </c>
      <c r="N55" s="116">
        <f>SUM(N44:N54)</f>
        <v>2</v>
      </c>
      <c r="O55" s="117"/>
      <c r="P55" s="115">
        <f>SUM(P44:P54)</f>
        <v>4</v>
      </c>
      <c r="Q55" s="116">
        <f>SUM(Q44:Q54)</f>
        <v>5</v>
      </c>
      <c r="R55" s="117"/>
      <c r="S55" s="115">
        <f>SUM(S44:S54)</f>
        <v>2</v>
      </c>
      <c r="T55" s="116">
        <f>SUM(T44:T54)</f>
        <v>3</v>
      </c>
      <c r="U55" s="117"/>
      <c r="V55" s="115">
        <f>SUM(V44:V54)</f>
        <v>2</v>
      </c>
      <c r="W55" s="116">
        <f>SUM(W44:W54)</f>
        <v>2</v>
      </c>
      <c r="X55" s="117"/>
      <c r="Y55" s="115">
        <f>SUM(Y44:Y54)</f>
        <v>2</v>
      </c>
      <c r="Z55" s="116">
        <f>SUM(Z44:Z54)</f>
        <v>2</v>
      </c>
      <c r="AA55" s="117"/>
      <c r="AB55" s="115">
        <f>SUM(AB44:AB54)</f>
        <v>3</v>
      </c>
      <c r="AC55" s="116">
        <f>SUM(AC44:AC54)</f>
        <v>3</v>
      </c>
      <c r="AD55" s="117"/>
      <c r="AE55" s="115">
        <f>SUM(AE44:AE54)</f>
        <v>3</v>
      </c>
      <c r="AF55" s="116">
        <f>SUM(AF44:AF54)</f>
        <v>3</v>
      </c>
      <c r="AG55" s="117"/>
      <c r="AH55" s="118">
        <f>SUM(AH44:AH54)</f>
        <v>2</v>
      </c>
      <c r="AI55" s="119">
        <f>SUM(AI44:AI54)</f>
        <v>2</v>
      </c>
      <c r="AJ55" s="120"/>
      <c r="AK55" s="121">
        <f>SUM(AK44:AK54)</f>
        <v>360</v>
      </c>
      <c r="AL55" s="138">
        <f>SUM(AL44:AL54)</f>
        <v>28</v>
      </c>
    </row>
    <row r="56" spans="1:40" ht="12.6" customHeight="1" thickBot="1" x14ac:dyDescent="0.3">
      <c r="A56" s="264" t="s">
        <v>297</v>
      </c>
      <c r="B56" s="265"/>
      <c r="C56" s="265"/>
      <c r="D56" s="265"/>
      <c r="E56" s="265"/>
      <c r="F56" s="265"/>
      <c r="G56" s="265"/>
      <c r="H56" s="265"/>
      <c r="I56" s="265"/>
      <c r="J56" s="265"/>
      <c r="K56" s="265"/>
      <c r="L56" s="265"/>
      <c r="M56" s="265"/>
      <c r="N56" s="265"/>
      <c r="O56" s="265"/>
      <c r="P56" s="265"/>
      <c r="Q56" s="265"/>
      <c r="R56" s="265"/>
      <c r="S56" s="265"/>
      <c r="T56" s="265"/>
      <c r="U56" s="265"/>
      <c r="V56" s="265"/>
      <c r="W56" s="265"/>
      <c r="X56" s="265"/>
      <c r="Y56" s="265"/>
      <c r="Z56" s="265"/>
      <c r="AA56" s="265"/>
      <c r="AB56" s="265"/>
      <c r="AC56" s="265"/>
      <c r="AD56" s="265"/>
      <c r="AE56" s="265"/>
      <c r="AF56" s="265"/>
      <c r="AG56" s="265"/>
      <c r="AH56" s="265"/>
      <c r="AI56" s="265"/>
      <c r="AJ56" s="265"/>
      <c r="AK56" s="265"/>
      <c r="AL56" s="266"/>
    </row>
    <row r="57" spans="1:40" ht="12.6" customHeight="1" x14ac:dyDescent="0.25">
      <c r="A57" s="106" t="s">
        <v>1069</v>
      </c>
      <c r="B57" s="235" t="s">
        <v>298</v>
      </c>
      <c r="C57" s="79"/>
      <c r="D57" s="42" t="s">
        <v>213</v>
      </c>
      <c r="E57" s="42" t="s">
        <v>217</v>
      </c>
      <c r="F57" s="43">
        <v>45</v>
      </c>
      <c r="G57" s="23"/>
      <c r="H57" s="24"/>
      <c r="I57" s="25"/>
      <c r="J57" s="23"/>
      <c r="K57" s="24"/>
      <c r="L57" s="25"/>
      <c r="M57" s="23"/>
      <c r="N57" s="24"/>
      <c r="O57" s="25"/>
      <c r="P57" s="23"/>
      <c r="Q57" s="24"/>
      <c r="R57" s="25"/>
      <c r="S57" s="23"/>
      <c r="T57" s="24"/>
      <c r="U57" s="25"/>
      <c r="V57" s="23">
        <v>1</v>
      </c>
      <c r="W57" s="24">
        <v>2</v>
      </c>
      <c r="X57" s="25" t="s">
        <v>37</v>
      </c>
      <c r="Y57" s="23"/>
      <c r="Z57" s="24"/>
      <c r="AA57" s="25"/>
      <c r="AB57" s="23"/>
      <c r="AC57" s="24"/>
      <c r="AD57" s="25"/>
      <c r="AE57" s="23"/>
      <c r="AF57" s="24"/>
      <c r="AG57" s="25"/>
      <c r="AH57" s="26"/>
      <c r="AI57" s="27"/>
      <c r="AJ57" s="28"/>
      <c r="AK57" s="127">
        <f t="shared" ref="AK57:AK65" si="4">SUM(G57,J57,M57,P57,S57,V57,Y57,AB57,AE57,AH57)*15</f>
        <v>15</v>
      </c>
      <c r="AL57" s="141">
        <f t="shared" ref="AL57:AL65" si="5">SUM(H57,K57,N57,Q57,T57,W57,Z57,AC57,AF57,AI57)</f>
        <v>2</v>
      </c>
    </row>
    <row r="58" spans="1:40" ht="12.6" customHeight="1" x14ac:dyDescent="0.25">
      <c r="A58" s="148" t="s">
        <v>817</v>
      </c>
      <c r="B58" s="235" t="s">
        <v>810</v>
      </c>
      <c r="C58" s="236"/>
      <c r="D58" s="42" t="s">
        <v>213</v>
      </c>
      <c r="E58" s="42" t="s">
        <v>217</v>
      </c>
      <c r="F58" s="43">
        <v>45</v>
      </c>
      <c r="G58" s="23"/>
      <c r="H58" s="24"/>
      <c r="I58" s="25"/>
      <c r="J58" s="23"/>
      <c r="K58" s="24"/>
      <c r="L58" s="25"/>
      <c r="M58" s="23"/>
      <c r="N58" s="24"/>
      <c r="O58" s="25"/>
      <c r="P58" s="23"/>
      <c r="Q58" s="24"/>
      <c r="R58" s="25"/>
      <c r="S58" s="23"/>
      <c r="T58" s="24"/>
      <c r="U58" s="25"/>
      <c r="V58" s="23"/>
      <c r="W58" s="24"/>
      <c r="X58" s="25"/>
      <c r="Y58" s="23">
        <v>1</v>
      </c>
      <c r="Z58" s="24">
        <v>2</v>
      </c>
      <c r="AA58" s="25" t="s">
        <v>37</v>
      </c>
      <c r="AB58" s="23">
        <v>1</v>
      </c>
      <c r="AC58" s="24">
        <v>2</v>
      </c>
      <c r="AD58" s="25" t="s">
        <v>37</v>
      </c>
      <c r="AE58" s="23"/>
      <c r="AF58" s="24"/>
      <c r="AG58" s="25"/>
      <c r="AH58" s="26"/>
      <c r="AI58" s="27"/>
      <c r="AJ58" s="28"/>
      <c r="AK58" s="90">
        <f t="shared" si="4"/>
        <v>30</v>
      </c>
      <c r="AL58" s="107">
        <f t="shared" si="5"/>
        <v>4</v>
      </c>
    </row>
    <row r="59" spans="1:40" ht="12.6" customHeight="1" x14ac:dyDescent="0.25">
      <c r="A59" s="148" t="s">
        <v>818</v>
      </c>
      <c r="B59" s="235" t="s">
        <v>811</v>
      </c>
      <c r="C59" s="55" t="s">
        <v>960</v>
      </c>
      <c r="D59" s="42"/>
      <c r="E59" s="42"/>
      <c r="F59" s="43"/>
      <c r="G59" s="23"/>
      <c r="H59" s="24"/>
      <c r="I59" s="25"/>
      <c r="J59" s="23"/>
      <c r="K59" s="24"/>
      <c r="L59" s="25"/>
      <c r="M59" s="23"/>
      <c r="N59" s="24"/>
      <c r="O59" s="25"/>
      <c r="P59" s="23"/>
      <c r="Q59" s="24"/>
      <c r="R59" s="25"/>
      <c r="S59" s="23"/>
      <c r="T59" s="24"/>
      <c r="U59" s="25"/>
      <c r="V59" s="23"/>
      <c r="W59" s="24"/>
      <c r="X59" s="25"/>
      <c r="Y59" s="23"/>
      <c r="Z59" s="24"/>
      <c r="AA59" s="25"/>
      <c r="AB59" s="23">
        <v>0</v>
      </c>
      <c r="AC59" s="24">
        <v>2</v>
      </c>
      <c r="AD59" s="25" t="s">
        <v>41</v>
      </c>
      <c r="AE59" s="23"/>
      <c r="AF59" s="24"/>
      <c r="AG59" s="25"/>
      <c r="AH59" s="26"/>
      <c r="AI59" s="27"/>
      <c r="AJ59" s="28"/>
      <c r="AK59" s="90">
        <f t="shared" si="4"/>
        <v>0</v>
      </c>
      <c r="AL59" s="107">
        <f t="shared" si="5"/>
        <v>2</v>
      </c>
    </row>
    <row r="60" spans="1:40" ht="12.6" customHeight="1" x14ac:dyDescent="0.25">
      <c r="A60" s="148" t="s">
        <v>819</v>
      </c>
      <c r="B60" s="235" t="s">
        <v>812</v>
      </c>
      <c r="C60" s="55"/>
      <c r="D60" s="42" t="s">
        <v>213</v>
      </c>
      <c r="E60" s="42" t="s">
        <v>217</v>
      </c>
      <c r="F60" s="43">
        <v>45</v>
      </c>
      <c r="G60" s="23"/>
      <c r="H60" s="24"/>
      <c r="I60" s="25"/>
      <c r="J60" s="23"/>
      <c r="K60" s="24"/>
      <c r="L60" s="25"/>
      <c r="M60" s="23"/>
      <c r="N60" s="24"/>
      <c r="O60" s="25"/>
      <c r="P60" s="23"/>
      <c r="Q60" s="24"/>
      <c r="R60" s="25"/>
      <c r="S60" s="23"/>
      <c r="T60" s="24"/>
      <c r="U60" s="25"/>
      <c r="V60" s="23"/>
      <c r="W60" s="24"/>
      <c r="X60" s="25"/>
      <c r="Y60" s="23"/>
      <c r="Z60" s="24"/>
      <c r="AA60" s="25"/>
      <c r="AB60" s="23"/>
      <c r="AC60" s="24"/>
      <c r="AD60" s="25"/>
      <c r="AE60" s="23"/>
      <c r="AF60" s="24"/>
      <c r="AG60" s="25"/>
      <c r="AH60" s="26">
        <v>1</v>
      </c>
      <c r="AI60" s="27">
        <v>2</v>
      </c>
      <c r="AJ60" s="28" t="s">
        <v>37</v>
      </c>
      <c r="AK60" s="90">
        <f t="shared" si="4"/>
        <v>15</v>
      </c>
      <c r="AL60" s="107">
        <f t="shared" si="5"/>
        <v>2</v>
      </c>
    </row>
    <row r="61" spans="1:40" ht="12.6" customHeight="1" x14ac:dyDescent="0.25">
      <c r="A61" s="148" t="s">
        <v>959</v>
      </c>
      <c r="B61" s="235" t="s">
        <v>958</v>
      </c>
      <c r="C61" s="55"/>
      <c r="D61" s="49" t="s">
        <v>213</v>
      </c>
      <c r="E61" s="49" t="s">
        <v>217</v>
      </c>
      <c r="F61" s="50">
        <v>45</v>
      </c>
      <c r="G61" s="53"/>
      <c r="H61" s="55"/>
      <c r="I61" s="54"/>
      <c r="J61" s="53"/>
      <c r="K61" s="55"/>
      <c r="L61" s="54"/>
      <c r="M61" s="53"/>
      <c r="N61" s="55"/>
      <c r="O61" s="54"/>
      <c r="P61" s="53"/>
      <c r="Q61" s="55"/>
      <c r="R61" s="54"/>
      <c r="S61" s="53"/>
      <c r="T61" s="55"/>
      <c r="U61" s="54"/>
      <c r="V61" s="53"/>
      <c r="W61" s="55"/>
      <c r="X61" s="54"/>
      <c r="Y61" s="53"/>
      <c r="Z61" s="55"/>
      <c r="AA61" s="54"/>
      <c r="AB61" s="53">
        <v>1</v>
      </c>
      <c r="AC61" s="55">
        <v>2</v>
      </c>
      <c r="AD61" s="54" t="s">
        <v>37</v>
      </c>
      <c r="AE61" s="53">
        <v>1</v>
      </c>
      <c r="AF61" s="55">
        <v>2</v>
      </c>
      <c r="AG61" s="54" t="s">
        <v>37</v>
      </c>
      <c r="AH61" s="26"/>
      <c r="AI61" s="27"/>
      <c r="AJ61" s="28"/>
      <c r="AK61" s="90">
        <f t="shared" si="4"/>
        <v>30</v>
      </c>
      <c r="AL61" s="107">
        <f t="shared" si="5"/>
        <v>4</v>
      </c>
    </row>
    <row r="62" spans="1:40" ht="12.6" customHeight="1" x14ac:dyDescent="0.25">
      <c r="A62" s="148" t="s">
        <v>957</v>
      </c>
      <c r="B62" s="235" t="s">
        <v>956</v>
      </c>
      <c r="C62" s="55" t="s">
        <v>955</v>
      </c>
      <c r="D62" s="49"/>
      <c r="E62" s="49"/>
      <c r="F62" s="50"/>
      <c r="G62" s="53"/>
      <c r="H62" s="55"/>
      <c r="I62" s="54"/>
      <c r="J62" s="53"/>
      <c r="K62" s="55"/>
      <c r="L62" s="54"/>
      <c r="M62" s="53"/>
      <c r="N62" s="55"/>
      <c r="O62" s="54"/>
      <c r="P62" s="53"/>
      <c r="Q62" s="55"/>
      <c r="R62" s="54"/>
      <c r="S62" s="53"/>
      <c r="T62" s="55"/>
      <c r="U62" s="54"/>
      <c r="V62" s="53"/>
      <c r="W62" s="55"/>
      <c r="X62" s="54"/>
      <c r="Y62" s="53"/>
      <c r="Z62" s="55"/>
      <c r="AA62" s="54"/>
      <c r="AB62" s="53"/>
      <c r="AC62" s="55"/>
      <c r="AD62" s="54"/>
      <c r="AE62" s="53">
        <v>0</v>
      </c>
      <c r="AF62" s="55">
        <v>2</v>
      </c>
      <c r="AG62" s="54" t="s">
        <v>41</v>
      </c>
      <c r="AH62" s="26"/>
      <c r="AI62" s="27"/>
      <c r="AJ62" s="28"/>
      <c r="AK62" s="90">
        <f t="shared" si="4"/>
        <v>0</v>
      </c>
      <c r="AL62" s="107">
        <f t="shared" si="5"/>
        <v>2</v>
      </c>
    </row>
    <row r="63" spans="1:40" ht="12.6" customHeight="1" x14ac:dyDescent="0.25">
      <c r="A63" s="148" t="s">
        <v>954</v>
      </c>
      <c r="B63" s="235" t="s">
        <v>953</v>
      </c>
      <c r="C63" s="55"/>
      <c r="D63" s="49" t="s">
        <v>213</v>
      </c>
      <c r="E63" s="49" t="s">
        <v>217</v>
      </c>
      <c r="F63" s="50">
        <v>45</v>
      </c>
      <c r="G63" s="53"/>
      <c r="H63" s="55"/>
      <c r="I63" s="54"/>
      <c r="J63" s="53"/>
      <c r="K63" s="55"/>
      <c r="L63" s="54"/>
      <c r="M63" s="53"/>
      <c r="N63" s="55"/>
      <c r="O63" s="54"/>
      <c r="P63" s="53"/>
      <c r="Q63" s="55"/>
      <c r="R63" s="54"/>
      <c r="S63" s="53"/>
      <c r="T63" s="55"/>
      <c r="U63" s="54"/>
      <c r="V63" s="53"/>
      <c r="W63" s="55"/>
      <c r="X63" s="54"/>
      <c r="Y63" s="53"/>
      <c r="Z63" s="55"/>
      <c r="AA63" s="54"/>
      <c r="AB63" s="53"/>
      <c r="AC63" s="55"/>
      <c r="AD63" s="54"/>
      <c r="AE63" s="53"/>
      <c r="AF63" s="55"/>
      <c r="AG63" s="54"/>
      <c r="AH63" s="26">
        <v>1</v>
      </c>
      <c r="AI63" s="27">
        <v>2</v>
      </c>
      <c r="AJ63" s="28" t="s">
        <v>37</v>
      </c>
      <c r="AK63" s="90">
        <f t="shared" si="4"/>
        <v>15</v>
      </c>
      <c r="AL63" s="107">
        <f t="shared" si="5"/>
        <v>2</v>
      </c>
    </row>
    <row r="64" spans="1:40" ht="12.6" customHeight="1" x14ac:dyDescent="0.25">
      <c r="A64" s="148" t="s">
        <v>930</v>
      </c>
      <c r="B64" s="252" t="s">
        <v>929</v>
      </c>
      <c r="C64" s="55"/>
      <c r="D64" s="49" t="s">
        <v>213</v>
      </c>
      <c r="E64" s="49" t="s">
        <v>217</v>
      </c>
      <c r="F64" s="50">
        <v>45</v>
      </c>
      <c r="G64" s="53"/>
      <c r="H64" s="55"/>
      <c r="I64" s="54"/>
      <c r="J64" s="53"/>
      <c r="K64" s="55"/>
      <c r="L64" s="54"/>
      <c r="M64" s="53"/>
      <c r="N64" s="55"/>
      <c r="O64" s="54"/>
      <c r="P64" s="53"/>
      <c r="Q64" s="55"/>
      <c r="R64" s="54"/>
      <c r="S64" s="53"/>
      <c r="T64" s="55"/>
      <c r="U64" s="54"/>
      <c r="V64" s="53"/>
      <c r="W64" s="55"/>
      <c r="X64" s="54"/>
      <c r="Y64" s="53"/>
      <c r="Z64" s="55"/>
      <c r="AA64" s="54"/>
      <c r="AB64" s="53">
        <v>1</v>
      </c>
      <c r="AC64" s="55">
        <v>2</v>
      </c>
      <c r="AD64" s="54" t="s">
        <v>37</v>
      </c>
      <c r="AE64" s="53">
        <v>1</v>
      </c>
      <c r="AF64" s="55">
        <v>2</v>
      </c>
      <c r="AG64" s="54" t="s">
        <v>37</v>
      </c>
      <c r="AH64" s="26"/>
      <c r="AI64" s="27"/>
      <c r="AJ64" s="28"/>
      <c r="AK64" s="90">
        <f t="shared" si="4"/>
        <v>30</v>
      </c>
      <c r="AL64" s="107">
        <f t="shared" si="5"/>
        <v>4</v>
      </c>
      <c r="AN64" s="176"/>
    </row>
    <row r="65" spans="1:38" ht="12.6" customHeight="1" thickBot="1" x14ac:dyDescent="0.3">
      <c r="A65" s="111" t="s">
        <v>313</v>
      </c>
      <c r="B65" s="234" t="s">
        <v>314</v>
      </c>
      <c r="C65" s="31"/>
      <c r="D65" s="44" t="s">
        <v>213</v>
      </c>
      <c r="E65" s="44" t="s">
        <v>217</v>
      </c>
      <c r="F65" s="45">
        <v>45</v>
      </c>
      <c r="G65" s="30"/>
      <c r="H65" s="31"/>
      <c r="I65" s="32"/>
      <c r="J65" s="30"/>
      <c r="K65" s="31"/>
      <c r="L65" s="32"/>
      <c r="M65" s="30">
        <v>2</v>
      </c>
      <c r="N65" s="31">
        <v>2</v>
      </c>
      <c r="O65" s="32" t="s">
        <v>37</v>
      </c>
      <c r="P65" s="30"/>
      <c r="Q65" s="31"/>
      <c r="R65" s="32"/>
      <c r="S65" s="30"/>
      <c r="T65" s="31"/>
      <c r="U65" s="32"/>
      <c r="V65" s="30"/>
      <c r="W65" s="31"/>
      <c r="X65" s="32"/>
      <c r="Y65" s="30"/>
      <c r="Z65" s="31"/>
      <c r="AA65" s="32"/>
      <c r="AB65" s="30"/>
      <c r="AC65" s="31"/>
      <c r="AD65" s="32"/>
      <c r="AE65" s="30"/>
      <c r="AF65" s="31"/>
      <c r="AG65" s="32"/>
      <c r="AH65" s="33"/>
      <c r="AI65" s="34"/>
      <c r="AJ65" s="35"/>
      <c r="AK65" s="91">
        <f t="shared" si="4"/>
        <v>30</v>
      </c>
      <c r="AL65" s="108">
        <f t="shared" si="5"/>
        <v>2</v>
      </c>
    </row>
    <row r="66" spans="1:38" ht="12.6" customHeight="1" thickBot="1" x14ac:dyDescent="0.3">
      <c r="A66" s="259" t="s">
        <v>343</v>
      </c>
      <c r="B66" s="260"/>
      <c r="C66" s="260"/>
      <c r="D66" s="260"/>
      <c r="E66" s="260"/>
      <c r="F66" s="261"/>
      <c r="G66" s="115">
        <f>SUM(G57:G65)</f>
        <v>0</v>
      </c>
      <c r="H66" s="116">
        <f>SUM(H57:H65)</f>
        <v>0</v>
      </c>
      <c r="I66" s="117"/>
      <c r="J66" s="115">
        <f>SUM(J57:J65)</f>
        <v>0</v>
      </c>
      <c r="K66" s="116">
        <f>SUM(K57:K65)</f>
        <v>0</v>
      </c>
      <c r="L66" s="117"/>
      <c r="M66" s="115">
        <f>SUM(M57:M65)</f>
        <v>2</v>
      </c>
      <c r="N66" s="116">
        <f>SUM(N57:N65)</f>
        <v>2</v>
      </c>
      <c r="O66" s="117"/>
      <c r="P66" s="115">
        <f>SUM(P57:P65)</f>
        <v>0</v>
      </c>
      <c r="Q66" s="116">
        <f>SUM(Q57:Q65)</f>
        <v>0</v>
      </c>
      <c r="R66" s="117"/>
      <c r="S66" s="115">
        <f>SUM(S57:S65)</f>
        <v>0</v>
      </c>
      <c r="T66" s="116">
        <f>SUM(T57:T65)</f>
        <v>0</v>
      </c>
      <c r="U66" s="117"/>
      <c r="V66" s="115">
        <f>SUM(V57:V65)</f>
        <v>1</v>
      </c>
      <c r="W66" s="116">
        <f>SUM(W57:W65)</f>
        <v>2</v>
      </c>
      <c r="X66" s="117"/>
      <c r="Y66" s="115">
        <f>SUM(Y57:Y65)</f>
        <v>1</v>
      </c>
      <c r="Z66" s="116">
        <f>SUM(Z57:Z65)</f>
        <v>2</v>
      </c>
      <c r="AA66" s="117"/>
      <c r="AB66" s="115">
        <f>SUM(AB57:AB65)</f>
        <v>3</v>
      </c>
      <c r="AC66" s="116">
        <f>SUM(AC57:AC65)</f>
        <v>8</v>
      </c>
      <c r="AD66" s="117"/>
      <c r="AE66" s="115">
        <f>SUM(AE57:AE65)</f>
        <v>2</v>
      </c>
      <c r="AF66" s="116">
        <f>SUM(AF57:AF65)</f>
        <v>6</v>
      </c>
      <c r="AG66" s="117"/>
      <c r="AH66" s="118">
        <f>SUM(AH57:AH65)</f>
        <v>2</v>
      </c>
      <c r="AI66" s="119">
        <f>SUM(AI57:AI65)</f>
        <v>4</v>
      </c>
      <c r="AJ66" s="120"/>
      <c r="AK66" s="121">
        <f>SUM(AK57:AK65)</f>
        <v>165</v>
      </c>
      <c r="AL66" s="138">
        <f>SUM(AL57:AL65)</f>
        <v>24</v>
      </c>
    </row>
    <row r="67" spans="1:38" ht="12.6" customHeight="1" thickBot="1" x14ac:dyDescent="0.3">
      <c r="A67" s="264" t="s">
        <v>315</v>
      </c>
      <c r="B67" s="265"/>
      <c r="C67" s="265"/>
      <c r="D67" s="265"/>
      <c r="E67" s="265"/>
      <c r="F67" s="265"/>
      <c r="G67" s="265"/>
      <c r="H67" s="265"/>
      <c r="I67" s="265"/>
      <c r="J67" s="265"/>
      <c r="K67" s="265"/>
      <c r="L67" s="265"/>
      <c r="M67" s="265"/>
      <c r="N67" s="265"/>
      <c r="O67" s="265"/>
      <c r="P67" s="265"/>
      <c r="Q67" s="265"/>
      <c r="R67" s="265"/>
      <c r="S67" s="265"/>
      <c r="T67" s="265"/>
      <c r="U67" s="265"/>
      <c r="V67" s="265"/>
      <c r="W67" s="265"/>
      <c r="X67" s="265"/>
      <c r="Y67" s="265"/>
      <c r="Z67" s="265"/>
      <c r="AA67" s="265"/>
      <c r="AB67" s="265"/>
      <c r="AC67" s="265"/>
      <c r="AD67" s="265"/>
      <c r="AE67" s="265"/>
      <c r="AF67" s="265"/>
      <c r="AG67" s="265"/>
      <c r="AH67" s="265"/>
      <c r="AI67" s="265"/>
      <c r="AJ67" s="265"/>
      <c r="AK67" s="265"/>
      <c r="AL67" s="266"/>
    </row>
    <row r="68" spans="1:38" ht="12.6" customHeight="1" x14ac:dyDescent="0.25">
      <c r="A68" s="151" t="s">
        <v>344</v>
      </c>
      <c r="B68" s="211" t="s">
        <v>316</v>
      </c>
      <c r="C68" s="16"/>
      <c r="D68" s="40" t="s">
        <v>213</v>
      </c>
      <c r="E68" s="40" t="s">
        <v>37</v>
      </c>
      <c r="F68" s="41" t="s">
        <v>230</v>
      </c>
      <c r="G68" s="15"/>
      <c r="H68" s="16"/>
      <c r="I68" s="17"/>
      <c r="J68" s="15">
        <v>2</v>
      </c>
      <c r="K68" s="16">
        <v>1</v>
      </c>
      <c r="L68" s="17" t="s">
        <v>37</v>
      </c>
      <c r="M68" s="15"/>
      <c r="N68" s="16"/>
      <c r="O68" s="17"/>
      <c r="P68" s="15"/>
      <c r="Q68" s="16"/>
      <c r="R68" s="17"/>
      <c r="S68" s="15"/>
      <c r="T68" s="16"/>
      <c r="U68" s="17"/>
      <c r="V68" s="15"/>
      <c r="W68" s="16"/>
      <c r="X68" s="17"/>
      <c r="Y68" s="15"/>
      <c r="Z68" s="16"/>
      <c r="AA68" s="17"/>
      <c r="AB68" s="15"/>
      <c r="AC68" s="16"/>
      <c r="AD68" s="17"/>
      <c r="AE68" s="15"/>
      <c r="AF68" s="16"/>
      <c r="AG68" s="17"/>
      <c r="AH68" s="18"/>
      <c r="AI68" s="19"/>
      <c r="AJ68" s="20"/>
      <c r="AK68" s="89">
        <f t="shared" ref="AK68:AK75" si="6">SUM(G68,J68,M68,P68,S68,V68,Y68,AB68,AE68,AH68)*15</f>
        <v>30</v>
      </c>
      <c r="AL68" s="105">
        <f t="shared" ref="AL68:AL75" si="7">SUM(H68,K68,N68,Q68,T68,W68,Z68,AC68,AF68,AI68)</f>
        <v>1</v>
      </c>
    </row>
    <row r="69" spans="1:38" ht="12.6" customHeight="1" x14ac:dyDescent="0.25">
      <c r="A69" s="148" t="s">
        <v>24</v>
      </c>
      <c r="B69" s="212" t="s">
        <v>317</v>
      </c>
      <c r="C69" s="24"/>
      <c r="D69" s="42" t="s">
        <v>213</v>
      </c>
      <c r="E69" s="42" t="s">
        <v>37</v>
      </c>
      <c r="F69" s="43" t="s">
        <v>230</v>
      </c>
      <c r="G69" s="23"/>
      <c r="H69" s="24"/>
      <c r="I69" s="25"/>
      <c r="J69" s="23"/>
      <c r="K69" s="24"/>
      <c r="L69" s="25"/>
      <c r="M69" s="23">
        <v>2</v>
      </c>
      <c r="N69" s="24">
        <v>1</v>
      </c>
      <c r="O69" s="25" t="s">
        <v>37</v>
      </c>
      <c r="P69" s="23"/>
      <c r="Q69" s="24"/>
      <c r="R69" s="25"/>
      <c r="S69" s="23"/>
      <c r="T69" s="24"/>
      <c r="U69" s="25"/>
      <c r="V69" s="23"/>
      <c r="W69" s="24"/>
      <c r="X69" s="25"/>
      <c r="Y69" s="23"/>
      <c r="Z69" s="24"/>
      <c r="AA69" s="25"/>
      <c r="AB69" s="23"/>
      <c r="AC69" s="24"/>
      <c r="AD69" s="25"/>
      <c r="AE69" s="23"/>
      <c r="AF69" s="24"/>
      <c r="AG69" s="25"/>
      <c r="AH69" s="26"/>
      <c r="AI69" s="27"/>
      <c r="AJ69" s="28"/>
      <c r="AK69" s="90">
        <f t="shared" si="6"/>
        <v>30</v>
      </c>
      <c r="AL69" s="107">
        <f t="shared" si="7"/>
        <v>1</v>
      </c>
    </row>
    <row r="70" spans="1:38" ht="12.6" customHeight="1" x14ac:dyDescent="0.25">
      <c r="A70" s="148" t="s">
        <v>17</v>
      </c>
      <c r="B70" s="212" t="s">
        <v>318</v>
      </c>
      <c r="C70" s="24"/>
      <c r="D70" s="42" t="s">
        <v>213</v>
      </c>
      <c r="E70" s="42" t="s">
        <v>37</v>
      </c>
      <c r="F70" s="43" t="s">
        <v>230</v>
      </c>
      <c r="G70" s="23"/>
      <c r="H70" s="24"/>
      <c r="I70" s="25"/>
      <c r="J70" s="23"/>
      <c r="K70" s="24"/>
      <c r="L70" s="25"/>
      <c r="M70" s="23"/>
      <c r="N70" s="24"/>
      <c r="O70" s="25"/>
      <c r="P70" s="23">
        <v>2</v>
      </c>
      <c r="Q70" s="24">
        <v>1</v>
      </c>
      <c r="R70" s="25" t="s">
        <v>37</v>
      </c>
      <c r="S70" s="23"/>
      <c r="T70" s="24"/>
      <c r="U70" s="25"/>
      <c r="V70" s="23"/>
      <c r="W70" s="24"/>
      <c r="X70" s="25"/>
      <c r="Y70" s="23"/>
      <c r="Z70" s="24"/>
      <c r="AA70" s="25"/>
      <c r="AB70" s="23"/>
      <c r="AC70" s="24"/>
      <c r="AD70" s="25"/>
      <c r="AE70" s="23"/>
      <c r="AF70" s="24"/>
      <c r="AG70" s="25"/>
      <c r="AH70" s="26"/>
      <c r="AI70" s="27"/>
      <c r="AJ70" s="28"/>
      <c r="AK70" s="90">
        <f t="shared" si="6"/>
        <v>30</v>
      </c>
      <c r="AL70" s="107">
        <f t="shared" si="7"/>
        <v>1</v>
      </c>
    </row>
    <row r="71" spans="1:38" ht="12.6" customHeight="1" x14ac:dyDescent="0.25">
      <c r="A71" s="148" t="s">
        <v>26</v>
      </c>
      <c r="B71" s="212" t="s">
        <v>319</v>
      </c>
      <c r="C71" s="24"/>
      <c r="D71" s="42" t="s">
        <v>213</v>
      </c>
      <c r="E71" s="42" t="s">
        <v>37</v>
      </c>
      <c r="F71" s="43" t="s">
        <v>230</v>
      </c>
      <c r="G71" s="23"/>
      <c r="H71" s="24"/>
      <c r="I71" s="25"/>
      <c r="J71" s="23"/>
      <c r="K71" s="24"/>
      <c r="L71" s="25"/>
      <c r="M71" s="23"/>
      <c r="N71" s="24"/>
      <c r="O71" s="25"/>
      <c r="P71" s="23"/>
      <c r="Q71" s="24"/>
      <c r="R71" s="25"/>
      <c r="S71" s="23">
        <v>2</v>
      </c>
      <c r="T71" s="24">
        <v>1</v>
      </c>
      <c r="U71" s="25" t="s">
        <v>37</v>
      </c>
      <c r="V71" s="23"/>
      <c r="W71" s="24"/>
      <c r="X71" s="25"/>
      <c r="Y71" s="23"/>
      <c r="Z71" s="24"/>
      <c r="AA71" s="25"/>
      <c r="AB71" s="23"/>
      <c r="AC71" s="24"/>
      <c r="AD71" s="25"/>
      <c r="AE71" s="23"/>
      <c r="AF71" s="24"/>
      <c r="AG71" s="25"/>
      <c r="AH71" s="26"/>
      <c r="AI71" s="27"/>
      <c r="AJ71" s="28"/>
      <c r="AK71" s="90">
        <f t="shared" si="6"/>
        <v>30</v>
      </c>
      <c r="AL71" s="107">
        <f t="shared" si="7"/>
        <v>1</v>
      </c>
    </row>
    <row r="72" spans="1:38" ht="12.6" customHeight="1" x14ac:dyDescent="0.25">
      <c r="A72" s="148" t="s">
        <v>320</v>
      </c>
      <c r="B72" s="212" t="s">
        <v>321</v>
      </c>
      <c r="C72" s="24"/>
      <c r="D72" s="42" t="s">
        <v>213</v>
      </c>
      <c r="E72" s="42" t="s">
        <v>37</v>
      </c>
      <c r="F72" s="43" t="s">
        <v>230</v>
      </c>
      <c r="G72" s="23"/>
      <c r="H72" s="24"/>
      <c r="I72" s="25"/>
      <c r="J72" s="23">
        <v>1</v>
      </c>
      <c r="K72" s="24">
        <v>1</v>
      </c>
      <c r="L72" s="25" t="s">
        <v>37</v>
      </c>
      <c r="M72" s="23">
        <v>1</v>
      </c>
      <c r="N72" s="24">
        <v>1</v>
      </c>
      <c r="O72" s="25" t="s">
        <v>37</v>
      </c>
      <c r="P72" s="23">
        <v>1</v>
      </c>
      <c r="Q72" s="24">
        <v>1</v>
      </c>
      <c r="R72" s="25" t="s">
        <v>37</v>
      </c>
      <c r="S72" s="23">
        <v>1</v>
      </c>
      <c r="T72" s="24">
        <v>1</v>
      </c>
      <c r="U72" s="25" t="s">
        <v>37</v>
      </c>
      <c r="V72" s="23"/>
      <c r="W72" s="24"/>
      <c r="X72" s="25"/>
      <c r="Y72" s="23"/>
      <c r="Z72" s="24"/>
      <c r="AA72" s="25"/>
      <c r="AB72" s="23"/>
      <c r="AC72" s="24"/>
      <c r="AD72" s="25"/>
      <c r="AE72" s="23"/>
      <c r="AF72" s="24"/>
      <c r="AG72" s="25"/>
      <c r="AH72" s="26"/>
      <c r="AI72" s="27"/>
      <c r="AJ72" s="28"/>
      <c r="AK72" s="90">
        <f t="shared" si="6"/>
        <v>60</v>
      </c>
      <c r="AL72" s="107">
        <f t="shared" si="7"/>
        <v>4</v>
      </c>
    </row>
    <row r="73" spans="1:38" ht="12.6" customHeight="1" x14ac:dyDescent="0.25">
      <c r="A73" s="148" t="s">
        <v>820</v>
      </c>
      <c r="B73" s="212" t="s">
        <v>813</v>
      </c>
      <c r="C73" s="24"/>
      <c r="D73" s="42" t="s">
        <v>213</v>
      </c>
      <c r="E73" s="42" t="s">
        <v>37</v>
      </c>
      <c r="F73" s="43" t="s">
        <v>230</v>
      </c>
      <c r="G73" s="23"/>
      <c r="H73" s="24"/>
      <c r="I73" s="25"/>
      <c r="J73" s="23"/>
      <c r="K73" s="24"/>
      <c r="L73" s="25"/>
      <c r="M73" s="23"/>
      <c r="N73" s="24"/>
      <c r="O73" s="25"/>
      <c r="P73" s="23"/>
      <c r="Q73" s="24"/>
      <c r="R73" s="25"/>
      <c r="S73" s="23">
        <v>4</v>
      </c>
      <c r="T73" s="24">
        <v>2</v>
      </c>
      <c r="U73" s="25" t="s">
        <v>37</v>
      </c>
      <c r="V73" s="23">
        <v>4</v>
      </c>
      <c r="W73" s="24">
        <v>2</v>
      </c>
      <c r="X73" s="25" t="s">
        <v>37</v>
      </c>
      <c r="Y73" s="23"/>
      <c r="Z73" s="24"/>
      <c r="AA73" s="25"/>
      <c r="AB73" s="23"/>
      <c r="AC73" s="24"/>
      <c r="AD73" s="25"/>
      <c r="AE73" s="23"/>
      <c r="AF73" s="24"/>
      <c r="AG73" s="25"/>
      <c r="AH73" s="26"/>
      <c r="AI73" s="27"/>
      <c r="AJ73" s="28"/>
      <c r="AK73" s="90">
        <f t="shared" si="6"/>
        <v>120</v>
      </c>
      <c r="AL73" s="107">
        <f t="shared" si="7"/>
        <v>4</v>
      </c>
    </row>
    <row r="74" spans="1:38" ht="12.6" customHeight="1" x14ac:dyDescent="0.25">
      <c r="A74" s="148" t="s">
        <v>821</v>
      </c>
      <c r="B74" s="212" t="s">
        <v>814</v>
      </c>
      <c r="C74" s="24"/>
      <c r="D74" s="42" t="s">
        <v>213</v>
      </c>
      <c r="E74" s="42" t="s">
        <v>37</v>
      </c>
      <c r="F74" s="43" t="s">
        <v>230</v>
      </c>
      <c r="G74" s="23"/>
      <c r="H74" s="24"/>
      <c r="I74" s="25"/>
      <c r="J74" s="23"/>
      <c r="K74" s="24"/>
      <c r="L74" s="25"/>
      <c r="M74" s="23"/>
      <c r="N74" s="24"/>
      <c r="O74" s="25"/>
      <c r="P74" s="23"/>
      <c r="Q74" s="24"/>
      <c r="R74" s="25"/>
      <c r="S74" s="23"/>
      <c r="T74" s="24"/>
      <c r="U74" s="25"/>
      <c r="V74" s="23"/>
      <c r="W74" s="24"/>
      <c r="X74" s="25"/>
      <c r="Y74" s="23">
        <v>4</v>
      </c>
      <c r="Z74" s="24">
        <v>2</v>
      </c>
      <c r="AA74" s="25" t="s">
        <v>37</v>
      </c>
      <c r="AB74" s="23">
        <v>4</v>
      </c>
      <c r="AC74" s="24">
        <v>2</v>
      </c>
      <c r="AD74" s="25" t="s">
        <v>37</v>
      </c>
      <c r="AE74" s="23"/>
      <c r="AF74" s="24"/>
      <c r="AG74" s="25"/>
      <c r="AH74" s="26"/>
      <c r="AI74" s="27"/>
      <c r="AJ74" s="28"/>
      <c r="AK74" s="90">
        <f t="shared" si="6"/>
        <v>120</v>
      </c>
      <c r="AL74" s="107">
        <f t="shared" si="7"/>
        <v>4</v>
      </c>
    </row>
    <row r="75" spans="1:38" ht="12.6" customHeight="1" thickBot="1" x14ac:dyDescent="0.3">
      <c r="A75" s="152" t="s">
        <v>928</v>
      </c>
      <c r="B75" s="234" t="s">
        <v>927</v>
      </c>
      <c r="C75" s="31"/>
      <c r="D75" s="44" t="s">
        <v>213</v>
      </c>
      <c r="E75" s="44" t="s">
        <v>37</v>
      </c>
      <c r="F75" s="45" t="s">
        <v>230</v>
      </c>
      <c r="G75" s="30"/>
      <c r="H75" s="31"/>
      <c r="I75" s="32"/>
      <c r="J75" s="30"/>
      <c r="K75" s="31"/>
      <c r="L75" s="32"/>
      <c r="M75" s="30"/>
      <c r="N75" s="31"/>
      <c r="O75" s="32"/>
      <c r="P75" s="30"/>
      <c r="Q75" s="31"/>
      <c r="R75" s="32"/>
      <c r="S75" s="30"/>
      <c r="T75" s="31"/>
      <c r="U75" s="32"/>
      <c r="V75" s="30"/>
      <c r="W75" s="31"/>
      <c r="X75" s="32"/>
      <c r="Y75" s="30"/>
      <c r="Z75" s="31"/>
      <c r="AA75" s="32"/>
      <c r="AB75" s="30"/>
      <c r="AC75" s="31"/>
      <c r="AD75" s="32"/>
      <c r="AE75" s="30">
        <v>4</v>
      </c>
      <c r="AF75" s="31">
        <v>2</v>
      </c>
      <c r="AG75" s="32" t="s">
        <v>37</v>
      </c>
      <c r="AH75" s="33"/>
      <c r="AI75" s="34"/>
      <c r="AJ75" s="35"/>
      <c r="AK75" s="93">
        <f t="shared" si="6"/>
        <v>60</v>
      </c>
      <c r="AL75" s="110">
        <f t="shared" si="7"/>
        <v>2</v>
      </c>
    </row>
    <row r="76" spans="1:38" ht="12.6" customHeight="1" thickBot="1" x14ac:dyDescent="0.3">
      <c r="A76" s="264" t="s">
        <v>326</v>
      </c>
      <c r="B76" s="265"/>
      <c r="C76" s="265"/>
      <c r="D76" s="265"/>
      <c r="E76" s="265"/>
      <c r="F76" s="265"/>
      <c r="G76" s="265"/>
      <c r="H76" s="265"/>
      <c r="I76" s="265"/>
      <c r="J76" s="265"/>
      <c r="K76" s="265"/>
      <c r="L76" s="265"/>
      <c r="M76" s="265"/>
      <c r="N76" s="265"/>
      <c r="O76" s="265"/>
      <c r="P76" s="265"/>
      <c r="Q76" s="265"/>
      <c r="R76" s="265"/>
      <c r="S76" s="265"/>
      <c r="T76" s="265"/>
      <c r="U76" s="265"/>
      <c r="V76" s="265"/>
      <c r="W76" s="265"/>
      <c r="X76" s="265"/>
      <c r="Y76" s="265"/>
      <c r="Z76" s="265"/>
      <c r="AA76" s="265"/>
      <c r="AB76" s="265"/>
      <c r="AC76" s="265"/>
      <c r="AD76" s="265"/>
      <c r="AE76" s="265"/>
      <c r="AF76" s="265"/>
      <c r="AG76" s="265"/>
      <c r="AH76" s="265"/>
      <c r="AI76" s="265"/>
      <c r="AJ76" s="265"/>
      <c r="AK76" s="265"/>
      <c r="AL76" s="266"/>
    </row>
    <row r="77" spans="1:38" ht="12.6" customHeight="1" x14ac:dyDescent="0.25">
      <c r="A77" s="151" t="s">
        <v>816</v>
      </c>
      <c r="B77" s="211" t="s">
        <v>815</v>
      </c>
      <c r="C77" s="16" t="s">
        <v>229</v>
      </c>
      <c r="D77" s="40" t="s">
        <v>212</v>
      </c>
      <c r="E77" s="40" t="s">
        <v>37</v>
      </c>
      <c r="F77" s="41" t="s">
        <v>230</v>
      </c>
      <c r="G77" s="15"/>
      <c r="H77" s="16"/>
      <c r="I77" s="17"/>
      <c r="J77" s="15"/>
      <c r="K77" s="16"/>
      <c r="L77" s="17"/>
      <c r="M77" s="15"/>
      <c r="N77" s="16"/>
      <c r="O77" s="17"/>
      <c r="P77" s="15"/>
      <c r="Q77" s="16"/>
      <c r="R77" s="17"/>
      <c r="S77" s="15"/>
      <c r="T77" s="16"/>
      <c r="U77" s="17"/>
      <c r="V77" s="15"/>
      <c r="W77" s="16"/>
      <c r="X77" s="17"/>
      <c r="Y77" s="15"/>
      <c r="Z77" s="16"/>
      <c r="AA77" s="17"/>
      <c r="AB77" s="15"/>
      <c r="AC77" s="16"/>
      <c r="AD77" s="17"/>
      <c r="AE77" s="15"/>
      <c r="AF77" s="16"/>
      <c r="AG77" s="17"/>
      <c r="AH77" s="18">
        <v>6</v>
      </c>
      <c r="AI77" s="19">
        <v>12</v>
      </c>
      <c r="AJ77" s="20" t="s">
        <v>37</v>
      </c>
      <c r="AK77" s="89">
        <f>SUM(G77,J77,M77,P77,S77,V77,Y77,AB77,AE77,AH77)*15</f>
        <v>90</v>
      </c>
      <c r="AL77" s="105">
        <f>SUM(H77,K77,N77,Q77,T77,W77,Z77,AC77,AF77,AI77)</f>
        <v>12</v>
      </c>
    </row>
    <row r="78" spans="1:38" ht="12.6" customHeight="1" x14ac:dyDescent="0.25">
      <c r="A78" s="148" t="s">
        <v>952</v>
      </c>
      <c r="B78" s="241" t="s">
        <v>951</v>
      </c>
      <c r="C78" s="161" t="s">
        <v>229</v>
      </c>
      <c r="D78" s="162" t="s">
        <v>212</v>
      </c>
      <c r="E78" s="162" t="s">
        <v>37</v>
      </c>
      <c r="F78" s="163" t="s">
        <v>230</v>
      </c>
      <c r="G78" s="164"/>
      <c r="H78" s="161"/>
      <c r="I78" s="165"/>
      <c r="J78" s="164"/>
      <c r="K78" s="161"/>
      <c r="L78" s="165"/>
      <c r="M78" s="164"/>
      <c r="N78" s="161"/>
      <c r="O78" s="165"/>
      <c r="P78" s="164"/>
      <c r="Q78" s="161"/>
      <c r="R78" s="165"/>
      <c r="S78" s="164"/>
      <c r="T78" s="161"/>
      <c r="U78" s="165"/>
      <c r="V78" s="164"/>
      <c r="W78" s="161"/>
      <c r="X78" s="165"/>
      <c r="Y78" s="164"/>
      <c r="Z78" s="161"/>
      <c r="AA78" s="165"/>
      <c r="AB78" s="164"/>
      <c r="AC78" s="161"/>
      <c r="AD78" s="165"/>
      <c r="AE78" s="164"/>
      <c r="AF78" s="161"/>
      <c r="AG78" s="165"/>
      <c r="AH78" s="166">
        <v>2</v>
      </c>
      <c r="AI78" s="167">
        <v>4</v>
      </c>
      <c r="AJ78" s="168" t="s">
        <v>37</v>
      </c>
      <c r="AK78" s="127">
        <f>SUM(G78,J78,M78,P78,S78,V78,Y78,AB78,AE78,AH78)*15</f>
        <v>30</v>
      </c>
      <c r="AL78" s="141">
        <f>SUM(H78,K78,N78,Q78,T78,W78,Z78,AC78,AF78,AI78)</f>
        <v>4</v>
      </c>
    </row>
    <row r="79" spans="1:38" ht="12.6" customHeight="1" x14ac:dyDescent="0.25">
      <c r="A79" s="148" t="s">
        <v>25</v>
      </c>
      <c r="B79" s="212" t="s">
        <v>345</v>
      </c>
      <c r="C79" s="24" t="s">
        <v>229</v>
      </c>
      <c r="D79" s="42" t="s">
        <v>213</v>
      </c>
      <c r="E79" s="42" t="s">
        <v>217</v>
      </c>
      <c r="F79" s="43">
        <v>45</v>
      </c>
      <c r="G79" s="23"/>
      <c r="H79" s="24"/>
      <c r="I79" s="25"/>
      <c r="J79" s="23"/>
      <c r="K79" s="24"/>
      <c r="L79" s="25"/>
      <c r="M79" s="23"/>
      <c r="N79" s="24"/>
      <c r="O79" s="25"/>
      <c r="P79" s="23"/>
      <c r="Q79" s="24"/>
      <c r="R79" s="25"/>
      <c r="S79" s="23"/>
      <c r="T79" s="24"/>
      <c r="U79" s="25"/>
      <c r="V79" s="23"/>
      <c r="W79" s="24"/>
      <c r="X79" s="25"/>
      <c r="Y79" s="23"/>
      <c r="Z79" s="24"/>
      <c r="AA79" s="25"/>
      <c r="AB79" s="23"/>
      <c r="AC79" s="24"/>
      <c r="AD79" s="25"/>
      <c r="AE79" s="23"/>
      <c r="AF79" s="24"/>
      <c r="AG79" s="25"/>
      <c r="AH79" s="26">
        <v>2</v>
      </c>
      <c r="AI79" s="27">
        <v>2</v>
      </c>
      <c r="AJ79" s="28" t="s">
        <v>37</v>
      </c>
      <c r="AK79" s="90">
        <f>SUM(G79,J79,M79,P79,S79,V79,Y79,AB79,AE79,AH79)*15</f>
        <v>30</v>
      </c>
      <c r="AL79" s="107">
        <f>SUM(H79,K79,N79,Q79,T79,W79,Z79,AC79,AF79,AI79)</f>
        <v>2</v>
      </c>
    </row>
    <row r="80" spans="1:38" ht="12.6" customHeight="1" thickBot="1" x14ac:dyDescent="0.3">
      <c r="A80" s="152" t="s">
        <v>18</v>
      </c>
      <c r="B80" s="234" t="s">
        <v>346</v>
      </c>
      <c r="C80" s="31" t="s">
        <v>229</v>
      </c>
      <c r="D80" s="44" t="s">
        <v>212</v>
      </c>
      <c r="E80" s="44" t="s">
        <v>37</v>
      </c>
      <c r="F80" s="45"/>
      <c r="G80" s="30"/>
      <c r="H80" s="31"/>
      <c r="I80" s="32"/>
      <c r="J80" s="30"/>
      <c r="K80" s="31"/>
      <c r="L80" s="32"/>
      <c r="M80" s="30"/>
      <c r="N80" s="31"/>
      <c r="O80" s="32"/>
      <c r="P80" s="30"/>
      <c r="Q80" s="31"/>
      <c r="R80" s="32"/>
      <c r="S80" s="30"/>
      <c r="T80" s="31"/>
      <c r="U80" s="32"/>
      <c r="V80" s="30"/>
      <c r="W80" s="31"/>
      <c r="X80" s="32"/>
      <c r="Y80" s="30"/>
      <c r="Z80" s="31"/>
      <c r="AA80" s="32"/>
      <c r="AB80" s="30"/>
      <c r="AC80" s="31"/>
      <c r="AD80" s="32"/>
      <c r="AE80" s="30"/>
      <c r="AF80" s="31"/>
      <c r="AG80" s="32"/>
      <c r="AH80" s="33">
        <v>0</v>
      </c>
      <c r="AI80" s="34">
        <v>2</v>
      </c>
      <c r="AJ80" s="35" t="s">
        <v>37</v>
      </c>
      <c r="AK80" s="93">
        <f>SUM(G80,J80,M80,P80,S80,V80,Y80,AB80,AE80,AH80)*15</f>
        <v>0</v>
      </c>
      <c r="AL80" s="110">
        <f>SUM(H80,K80,N80,Q80,T80,W80,Z80,AC80,AF80,AI80)</f>
        <v>2</v>
      </c>
    </row>
    <row r="81" spans="1:44" ht="12.6" customHeight="1" thickBot="1" x14ac:dyDescent="0.3">
      <c r="A81" s="259" t="s">
        <v>329</v>
      </c>
      <c r="B81" s="260"/>
      <c r="C81" s="260"/>
      <c r="D81" s="260"/>
      <c r="E81" s="260"/>
      <c r="F81" s="261"/>
      <c r="G81" s="115">
        <f>SUM(G68:G74,G77:G80)</f>
        <v>0</v>
      </c>
      <c r="H81" s="116">
        <f>SUM(H68:H74,H77:H80)</f>
        <v>0</v>
      </c>
      <c r="I81" s="117"/>
      <c r="J81" s="115">
        <f>SUM(J68:J74,J77:J80)</f>
        <v>3</v>
      </c>
      <c r="K81" s="116">
        <f>SUM(K68:K74,K77:K80)</f>
        <v>2</v>
      </c>
      <c r="L81" s="117"/>
      <c r="M81" s="115">
        <f>SUM(M68:M74,M77:M80)</f>
        <v>3</v>
      </c>
      <c r="N81" s="116">
        <f>SUM(N68:N74,N77:N80)</f>
        <v>2</v>
      </c>
      <c r="O81" s="117"/>
      <c r="P81" s="115">
        <f>SUM(P68:P74,P77:P80)</f>
        <v>3</v>
      </c>
      <c r="Q81" s="116">
        <f>SUM(Q68:Q74,Q77:Q80)</f>
        <v>2</v>
      </c>
      <c r="R81" s="117"/>
      <c r="S81" s="115">
        <f>SUM(S68:S74,S77:S80)</f>
        <v>7</v>
      </c>
      <c r="T81" s="116">
        <f>SUM(T68:T74,T77:T80)</f>
        <v>4</v>
      </c>
      <c r="U81" s="117"/>
      <c r="V81" s="115">
        <f>SUM(V68:V74,V77:V80)</f>
        <v>4</v>
      </c>
      <c r="W81" s="116">
        <f>SUM(W68:W74,W77:W80)</f>
        <v>2</v>
      </c>
      <c r="X81" s="117"/>
      <c r="Y81" s="115">
        <f>SUM(Y68:Y74,Y77:Y80)</f>
        <v>4</v>
      </c>
      <c r="Z81" s="116">
        <f>SUM(Z68:Z74,Z77:Z80)</f>
        <v>2</v>
      </c>
      <c r="AA81" s="117"/>
      <c r="AB81" s="115">
        <f>SUM(AB68:AB74,AB77:AB80)</f>
        <v>4</v>
      </c>
      <c r="AC81" s="116">
        <f>SUM(AC68:AC74,AC77:AC80)</f>
        <v>2</v>
      </c>
      <c r="AD81" s="117"/>
      <c r="AE81" s="115">
        <f>SUM(AE68:AE74,AE77:AE80)</f>
        <v>0</v>
      </c>
      <c r="AF81" s="116">
        <f>SUM(AF68:AF74,AF77:AF80)</f>
        <v>0</v>
      </c>
      <c r="AG81" s="117"/>
      <c r="AH81" s="118">
        <f>SUM(AH68:AH74,AH77:AH80)</f>
        <v>10</v>
      </c>
      <c r="AI81" s="119">
        <f>SUM(AI68:AI74,AI77:AI80)</f>
        <v>20</v>
      </c>
      <c r="AJ81" s="120"/>
      <c r="AK81" s="121">
        <f>SUM(AK68:AK74,AK77:AK80)</f>
        <v>570</v>
      </c>
      <c r="AL81" s="138">
        <f>SUM(AL68:AL75,AL77:AL80)</f>
        <v>38</v>
      </c>
    </row>
    <row r="82" spans="1:44" ht="12.6" customHeight="1" thickBot="1" x14ac:dyDescent="0.3">
      <c r="A82" s="259" t="s">
        <v>330</v>
      </c>
      <c r="B82" s="260"/>
      <c r="C82" s="260"/>
      <c r="D82" s="260"/>
      <c r="E82" s="260"/>
      <c r="F82" s="261"/>
      <c r="G82" s="115">
        <f>SUM(G55,G66,G81)</f>
        <v>0</v>
      </c>
      <c r="H82" s="116">
        <f>SUM(H55,H66,H81)</f>
        <v>0</v>
      </c>
      <c r="I82" s="117"/>
      <c r="J82" s="115">
        <f>SUM(J55,J66,J81)</f>
        <v>7</v>
      </c>
      <c r="K82" s="116">
        <f>SUM(K55,K66,K81)</f>
        <v>8</v>
      </c>
      <c r="L82" s="117"/>
      <c r="M82" s="115">
        <f>SUM(M55,M66,M81)</f>
        <v>7</v>
      </c>
      <c r="N82" s="116">
        <f>SUM(N55,N66,N81)</f>
        <v>6</v>
      </c>
      <c r="O82" s="117"/>
      <c r="P82" s="115">
        <f>SUM(P55,P66,P81)</f>
        <v>7</v>
      </c>
      <c r="Q82" s="116">
        <f>SUM(Q55,Q66,Q81)</f>
        <v>7</v>
      </c>
      <c r="R82" s="117"/>
      <c r="S82" s="115">
        <f>SUM(S55,S66,S81)</f>
        <v>9</v>
      </c>
      <c r="T82" s="116">
        <f>SUM(T55,T66,T81)</f>
        <v>7</v>
      </c>
      <c r="U82" s="117"/>
      <c r="V82" s="115">
        <f>SUM(V55,V66,V81)</f>
        <v>7</v>
      </c>
      <c r="W82" s="116">
        <f>SUM(W55,W66,W81)</f>
        <v>6</v>
      </c>
      <c r="X82" s="117"/>
      <c r="Y82" s="115">
        <f>SUM(Y55,Y66,Y81)</f>
        <v>7</v>
      </c>
      <c r="Z82" s="116">
        <f>SUM(Z55,Z66,Z81)</f>
        <v>6</v>
      </c>
      <c r="AA82" s="117"/>
      <c r="AB82" s="115">
        <f>SUM(AB55,AB66,AB81)</f>
        <v>10</v>
      </c>
      <c r="AC82" s="116">
        <f>SUM(AC55,AC66,AC81)</f>
        <v>13</v>
      </c>
      <c r="AD82" s="117"/>
      <c r="AE82" s="115">
        <f>SUM(AE55,AE66,AE81)</f>
        <v>5</v>
      </c>
      <c r="AF82" s="116">
        <f>SUM(AF55,AF66,AF81)</f>
        <v>9</v>
      </c>
      <c r="AG82" s="117"/>
      <c r="AH82" s="118">
        <f>SUM(AH55,AH66,AH81)</f>
        <v>14</v>
      </c>
      <c r="AI82" s="119">
        <f>SUM(AI55,AI66,AI81)</f>
        <v>26</v>
      </c>
      <c r="AJ82" s="120"/>
      <c r="AK82" s="121">
        <f>SUM(AK55,AK66,,AK81)</f>
        <v>1095</v>
      </c>
      <c r="AL82" s="128">
        <f>SUM(AL55,AL66,AL81)</f>
        <v>90</v>
      </c>
    </row>
    <row r="83" spans="1:44" ht="12.6" customHeight="1" thickBot="1" x14ac:dyDescent="0.3">
      <c r="A83" s="262" t="s">
        <v>33</v>
      </c>
      <c r="B83" s="263"/>
      <c r="C83" s="263"/>
      <c r="D83" s="263"/>
      <c r="E83" s="263"/>
      <c r="F83" s="263"/>
      <c r="G83" s="131">
        <f>SUM(G38,G82)</f>
        <v>18.5</v>
      </c>
      <c r="H83" s="132">
        <f>SUM(H38,H82)</f>
        <v>27</v>
      </c>
      <c r="I83" s="133"/>
      <c r="J83" s="131">
        <f>SUM(J38,J82)</f>
        <v>25.5</v>
      </c>
      <c r="K83" s="132">
        <f>SUM(K38,K82)</f>
        <v>35</v>
      </c>
      <c r="L83" s="133"/>
      <c r="M83" s="131">
        <f>SUM(M38,M82)</f>
        <v>26</v>
      </c>
      <c r="N83" s="132">
        <f>SUM(N38,N82)</f>
        <v>32</v>
      </c>
      <c r="O83" s="133"/>
      <c r="P83" s="131">
        <f>SUM(P38,P82)</f>
        <v>25</v>
      </c>
      <c r="Q83" s="132">
        <f>SUM(Q38,Q82)</f>
        <v>33</v>
      </c>
      <c r="R83" s="133"/>
      <c r="S83" s="131">
        <f>SUM(S38,S82)</f>
        <v>26</v>
      </c>
      <c r="T83" s="132">
        <f>SUM(T38,T82)</f>
        <v>31</v>
      </c>
      <c r="U83" s="133"/>
      <c r="V83" s="131">
        <f>SUM(V38,V82)</f>
        <v>25</v>
      </c>
      <c r="W83" s="132">
        <f>SUM(W38,W82)</f>
        <v>33</v>
      </c>
      <c r="X83" s="133"/>
      <c r="Y83" s="131">
        <f>SUM(Y38,Y82)</f>
        <v>18</v>
      </c>
      <c r="Z83" s="132">
        <f>SUM(Z38,Z82)</f>
        <v>26</v>
      </c>
      <c r="AA83" s="133"/>
      <c r="AB83" s="131">
        <f>SUM(AB38,AB82)</f>
        <v>21</v>
      </c>
      <c r="AC83" s="132">
        <f>SUM(AC38,AC82)</f>
        <v>33</v>
      </c>
      <c r="AD83" s="133"/>
      <c r="AE83" s="131">
        <f>SUM(AE38,AE82)</f>
        <v>5</v>
      </c>
      <c r="AF83" s="132">
        <f>SUM(AF38,AF82)</f>
        <v>20</v>
      </c>
      <c r="AG83" s="133"/>
      <c r="AH83" s="136">
        <f>SUM(AH38,AH82)</f>
        <v>14</v>
      </c>
      <c r="AI83" s="134">
        <f>SUM(AI38,AI82)</f>
        <v>28</v>
      </c>
      <c r="AJ83" s="135"/>
      <c r="AK83" s="137">
        <f>SUM(AK38,AK82)</f>
        <v>3060</v>
      </c>
      <c r="AL83" s="137">
        <f>SUM(AL38,AL82)</f>
        <v>300</v>
      </c>
    </row>
    <row r="85" spans="1:44" ht="12" x14ac:dyDescent="0.2">
      <c r="A85" s="88" t="s">
        <v>265</v>
      </c>
    </row>
    <row r="87" spans="1:44" s="62" customFormat="1" ht="12" x14ac:dyDescent="0.2">
      <c r="A87" s="81" t="s">
        <v>231</v>
      </c>
      <c r="B87" s="81"/>
      <c r="C87" s="82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2"/>
      <c r="AM87" s="1"/>
      <c r="AN87" s="1"/>
      <c r="AO87" s="1"/>
      <c r="AP87" s="1"/>
      <c r="AQ87" s="1"/>
      <c r="AR87" s="1"/>
    </row>
    <row r="88" spans="1:44" s="62" customFormat="1" ht="12" x14ac:dyDescent="0.2">
      <c r="A88" s="81" t="s">
        <v>258</v>
      </c>
      <c r="B88" s="81"/>
      <c r="C88" s="82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2"/>
      <c r="AM88" s="1"/>
      <c r="AN88" s="1"/>
      <c r="AO88" s="1"/>
      <c r="AP88" s="1"/>
      <c r="AQ88" s="1"/>
      <c r="AR88" s="1"/>
    </row>
    <row r="89" spans="1:44" s="62" customFormat="1" ht="12" x14ac:dyDescent="0.2">
      <c r="A89" s="81" t="s">
        <v>259</v>
      </c>
      <c r="B89" s="81"/>
      <c r="C89" s="82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2"/>
      <c r="AM89" s="1"/>
      <c r="AN89" s="1"/>
      <c r="AO89" s="1"/>
      <c r="AP89" s="1"/>
      <c r="AQ89" s="1"/>
      <c r="AR89" s="1"/>
    </row>
    <row r="90" spans="1:44" s="62" customFormat="1" ht="12" x14ac:dyDescent="0.2">
      <c r="A90" s="81" t="s">
        <v>260</v>
      </c>
      <c r="B90" s="81"/>
      <c r="C90" s="82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2"/>
      <c r="AM90" s="1"/>
      <c r="AN90" s="1"/>
      <c r="AO90" s="1"/>
      <c r="AP90" s="1"/>
      <c r="AQ90" s="1"/>
      <c r="AR90" s="1"/>
    </row>
    <row r="91" spans="1:44" s="62" customFormat="1" ht="12" x14ac:dyDescent="0.2">
      <c r="A91" s="81"/>
      <c r="B91" s="81"/>
      <c r="C91" s="82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3"/>
      <c r="AM91" s="1"/>
      <c r="AN91" s="1"/>
      <c r="AO91" s="1"/>
      <c r="AP91" s="1"/>
      <c r="AQ91" s="1"/>
      <c r="AR91" s="1"/>
    </row>
    <row r="92" spans="1:44" s="62" customFormat="1" ht="12" x14ac:dyDescent="0.2">
      <c r="A92" s="84" t="s">
        <v>232</v>
      </c>
      <c r="B92" s="81"/>
      <c r="C92" s="82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3"/>
      <c r="AM92" s="1"/>
      <c r="AN92" s="1"/>
      <c r="AO92" s="1"/>
      <c r="AP92" s="1"/>
      <c r="AQ92" s="1"/>
      <c r="AR92" s="1"/>
    </row>
    <row r="93" spans="1:44" s="62" customFormat="1" ht="12" x14ac:dyDescent="0.2">
      <c r="A93" s="85" t="s">
        <v>233</v>
      </c>
      <c r="B93" s="81"/>
      <c r="C93" s="82"/>
      <c r="G93" s="81" t="s">
        <v>234</v>
      </c>
      <c r="H93" s="85"/>
      <c r="I93" s="81"/>
      <c r="M93" s="81" t="s">
        <v>235</v>
      </c>
      <c r="N93" s="85"/>
      <c r="O93" s="81"/>
      <c r="P93" s="81"/>
      <c r="Q93" s="85"/>
      <c r="R93" s="85"/>
      <c r="T93" s="85" t="s">
        <v>236</v>
      </c>
      <c r="U93" s="81"/>
      <c r="V93" s="85"/>
      <c r="W93" s="81"/>
      <c r="X93" s="83"/>
      <c r="AM93" s="1"/>
      <c r="AN93" s="1"/>
      <c r="AO93" s="1"/>
      <c r="AP93" s="1"/>
      <c r="AQ93" s="1"/>
      <c r="AR93" s="1"/>
    </row>
    <row r="94" spans="1:44" s="62" customFormat="1" ht="12" x14ac:dyDescent="0.2">
      <c r="A94" s="85" t="s">
        <v>237</v>
      </c>
      <c r="B94" s="81"/>
      <c r="C94" s="82"/>
      <c r="G94" s="81" t="s">
        <v>238</v>
      </c>
      <c r="H94" s="85"/>
      <c r="I94" s="81"/>
      <c r="M94" s="81" t="s">
        <v>239</v>
      </c>
      <c r="N94" s="85"/>
      <c r="O94" s="81"/>
      <c r="P94" s="81"/>
      <c r="Q94" s="85"/>
      <c r="R94" s="85"/>
      <c r="T94" s="85" t="s">
        <v>240</v>
      </c>
      <c r="U94" s="81"/>
      <c r="V94" s="85"/>
      <c r="W94" s="81"/>
      <c r="X94" s="83"/>
      <c r="AM94" s="1"/>
      <c r="AN94" s="1"/>
      <c r="AO94" s="1"/>
      <c r="AP94" s="1"/>
      <c r="AQ94" s="1"/>
      <c r="AR94" s="1"/>
    </row>
    <row r="95" spans="1:44" s="62" customFormat="1" ht="12" x14ac:dyDescent="0.2">
      <c r="A95" s="81" t="s">
        <v>241</v>
      </c>
      <c r="B95" s="81"/>
      <c r="C95" s="82"/>
      <c r="G95" s="81" t="s">
        <v>242</v>
      </c>
      <c r="H95" s="81"/>
      <c r="I95" s="81"/>
      <c r="M95" s="81" t="s">
        <v>243</v>
      </c>
      <c r="N95" s="81"/>
      <c r="O95" s="81"/>
      <c r="P95" s="81"/>
      <c r="Q95" s="81"/>
      <c r="R95" s="81"/>
      <c r="T95" s="81" t="s">
        <v>244</v>
      </c>
      <c r="U95" s="81"/>
      <c r="V95" s="81"/>
      <c r="W95" s="81"/>
      <c r="X95" s="82"/>
      <c r="AM95" s="1"/>
      <c r="AN95" s="1"/>
      <c r="AO95" s="1"/>
      <c r="AP95" s="1"/>
      <c r="AQ95" s="1"/>
      <c r="AR95" s="1"/>
    </row>
    <row r="96" spans="1:44" s="62" customFormat="1" ht="12" x14ac:dyDescent="0.2">
      <c r="A96" s="81" t="s">
        <v>245</v>
      </c>
      <c r="B96" s="81"/>
      <c r="C96" s="82"/>
      <c r="G96" s="81"/>
      <c r="H96" s="81"/>
      <c r="I96" s="81"/>
      <c r="M96" s="81" t="s">
        <v>246</v>
      </c>
      <c r="N96" s="81"/>
      <c r="O96" s="81"/>
      <c r="P96" s="81"/>
      <c r="Q96" s="81"/>
      <c r="R96" s="81"/>
      <c r="T96" s="88" t="s">
        <v>261</v>
      </c>
      <c r="U96" s="88"/>
      <c r="V96" s="88"/>
      <c r="W96" s="88"/>
      <c r="X96" s="98"/>
      <c r="AM96" s="1"/>
      <c r="AN96" s="1"/>
      <c r="AO96" s="1"/>
      <c r="AP96" s="1"/>
      <c r="AQ96" s="1"/>
      <c r="AR96" s="1"/>
    </row>
    <row r="97" spans="1:44" s="62" customFormat="1" ht="12" x14ac:dyDescent="0.2">
      <c r="A97" s="81" t="s">
        <v>247</v>
      </c>
      <c r="B97" s="81"/>
      <c r="C97" s="82"/>
      <c r="G97" s="81"/>
      <c r="H97" s="81"/>
      <c r="I97" s="81"/>
      <c r="M97" s="81" t="s">
        <v>248</v>
      </c>
      <c r="N97" s="81"/>
      <c r="O97" s="81"/>
      <c r="P97" s="81"/>
      <c r="Q97" s="81"/>
      <c r="R97" s="81"/>
      <c r="S97" s="81"/>
      <c r="T97" s="99" t="s">
        <v>266</v>
      </c>
      <c r="U97" s="88"/>
      <c r="V97" s="88"/>
      <c r="W97" s="88"/>
      <c r="X97" s="98"/>
      <c r="AM97" s="1"/>
      <c r="AN97" s="1"/>
      <c r="AO97" s="1"/>
      <c r="AP97" s="1"/>
      <c r="AQ97" s="1"/>
      <c r="AR97" s="1"/>
    </row>
    <row r="98" spans="1:44" s="62" customFormat="1" ht="12" x14ac:dyDescent="0.2">
      <c r="A98" s="81" t="s">
        <v>251</v>
      </c>
      <c r="B98" s="81"/>
      <c r="C98" s="82"/>
      <c r="G98" s="81"/>
      <c r="H98" s="81"/>
      <c r="I98" s="81"/>
      <c r="M98" s="81"/>
      <c r="N98" s="81"/>
      <c r="O98" s="81"/>
      <c r="P98" s="81"/>
      <c r="Q98" s="81"/>
      <c r="R98" s="81"/>
      <c r="S98" s="81"/>
      <c r="T98" s="99" t="s">
        <v>267</v>
      </c>
      <c r="U98" s="88"/>
      <c r="V98" s="88"/>
      <c r="W98" s="88"/>
      <c r="X98" s="98"/>
      <c r="AM98" s="1"/>
      <c r="AN98" s="1"/>
      <c r="AO98" s="1"/>
      <c r="AP98" s="1"/>
      <c r="AQ98" s="1"/>
      <c r="AR98" s="1"/>
    </row>
    <row r="99" spans="1:44" s="62" customFormat="1" ht="12" x14ac:dyDescent="0.2">
      <c r="A99" s="81" t="s">
        <v>331</v>
      </c>
      <c r="B99" s="81"/>
      <c r="C99" s="82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2"/>
      <c r="S99" s="81"/>
      <c r="T99" s="98"/>
      <c r="AM99" s="1"/>
      <c r="AN99" s="1"/>
      <c r="AO99" s="1"/>
      <c r="AP99" s="1"/>
      <c r="AQ99" s="1"/>
      <c r="AR99" s="1"/>
    </row>
    <row r="100" spans="1:44" s="62" customFormat="1" ht="12" x14ac:dyDescent="0.2">
      <c r="A100" s="81"/>
      <c r="B100" s="81"/>
      <c r="C100" s="82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98"/>
      <c r="AM100" s="1"/>
      <c r="AN100" s="1"/>
      <c r="AO100" s="1"/>
      <c r="AP100" s="1"/>
      <c r="AQ100" s="1"/>
      <c r="AR100" s="1"/>
    </row>
    <row r="101" spans="1:44" s="62" customFormat="1" ht="12" x14ac:dyDescent="0.2">
      <c r="A101" s="84" t="s">
        <v>249</v>
      </c>
      <c r="B101" s="81"/>
      <c r="C101" s="82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2"/>
      <c r="AM101" s="1"/>
      <c r="AN101" s="1"/>
      <c r="AO101" s="1"/>
      <c r="AP101" s="1"/>
      <c r="AQ101" s="1"/>
      <c r="AR101" s="1"/>
    </row>
    <row r="102" spans="1:44" ht="12" x14ac:dyDescent="0.2">
      <c r="A102" s="81" t="s">
        <v>256</v>
      </c>
      <c r="B102" s="81"/>
      <c r="C102" s="82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2"/>
    </row>
    <row r="103" spans="1:44" ht="12" x14ac:dyDescent="0.2">
      <c r="A103" s="81" t="s">
        <v>252</v>
      </c>
      <c r="B103" s="81"/>
      <c r="C103" s="82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2"/>
    </row>
    <row r="104" spans="1:44" ht="12" x14ac:dyDescent="0.2">
      <c r="A104" s="81" t="s">
        <v>253</v>
      </c>
      <c r="B104" s="81"/>
      <c r="C104" s="82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2"/>
    </row>
    <row r="105" spans="1:44" ht="12" x14ac:dyDescent="0.2">
      <c r="A105" s="81" t="s">
        <v>257</v>
      </c>
      <c r="B105" s="81"/>
      <c r="C105" s="82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2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Q105" s="62"/>
      <c r="AR105" s="62"/>
    </row>
    <row r="106" spans="1:44" ht="12" x14ac:dyDescent="0.2">
      <c r="A106" s="81" t="s">
        <v>250</v>
      </c>
      <c r="B106" s="81"/>
      <c r="C106" s="82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2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Q106" s="62"/>
      <c r="AR106" s="62"/>
    </row>
    <row r="107" spans="1:44" ht="12" x14ac:dyDescent="0.2">
      <c r="A107" s="88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2"/>
      <c r="T107" s="82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Q107" s="62"/>
      <c r="AR107" s="62"/>
    </row>
  </sheetData>
  <sheetProtection algorithmName="SHA-512" hashValue="HoMMOrLJLy27RDqCCvAbucK3IgWz1BR7M07Cmuc3DM3EOTo14VCGKCEG3nkCUyLEgj2oVOm2Kmta2egeUYqP4A==" saltValue="UNledeLK3wHmE9i7u/MdSQ==" spinCount="100000" sheet="1" objects="1" scenarios="1"/>
  <mergeCells count="60">
    <mergeCell ref="A1:AL1"/>
    <mergeCell ref="A2:AL2"/>
    <mergeCell ref="A3:AL3"/>
    <mergeCell ref="A4:A6"/>
    <mergeCell ref="B4:B6"/>
    <mergeCell ref="C4:C6"/>
    <mergeCell ref="D4:D6"/>
    <mergeCell ref="E4:E6"/>
    <mergeCell ref="F4:F6"/>
    <mergeCell ref="G4:AJ4"/>
    <mergeCell ref="AK4:AL4"/>
    <mergeCell ref="G5:I5"/>
    <mergeCell ref="J5:L5"/>
    <mergeCell ref="M5:O5"/>
    <mergeCell ref="P5:R5"/>
    <mergeCell ref="S5:U5"/>
    <mergeCell ref="AK5:AK6"/>
    <mergeCell ref="AL5:AL6"/>
    <mergeCell ref="A7:F7"/>
    <mergeCell ref="G7:AJ7"/>
    <mergeCell ref="AK7:AL7"/>
    <mergeCell ref="V5:X5"/>
    <mergeCell ref="Y5:AA5"/>
    <mergeCell ref="AB5:AD5"/>
    <mergeCell ref="AE5:AG5"/>
    <mergeCell ref="AH5:AJ5"/>
    <mergeCell ref="A43:AL43"/>
    <mergeCell ref="F40:F42"/>
    <mergeCell ref="G40:AJ40"/>
    <mergeCell ref="AK40:AL40"/>
    <mergeCell ref="G41:I41"/>
    <mergeCell ref="V41:X41"/>
    <mergeCell ref="Y41:AA41"/>
    <mergeCell ref="AE41:AG41"/>
    <mergeCell ref="AH41:AJ41"/>
    <mergeCell ref="AK41:AK42"/>
    <mergeCell ref="AL41:AL42"/>
    <mergeCell ref="A40:A42"/>
    <mergeCell ref="B40:B42"/>
    <mergeCell ref="C40:C42"/>
    <mergeCell ref="D40:D42"/>
    <mergeCell ref="E40:E42"/>
    <mergeCell ref="A35:F35"/>
    <mergeCell ref="G35:AJ35"/>
    <mergeCell ref="AK35:AL35"/>
    <mergeCell ref="A38:F38"/>
    <mergeCell ref="A39:AL39"/>
    <mergeCell ref="A82:F82"/>
    <mergeCell ref="A83:F83"/>
    <mergeCell ref="A55:F55"/>
    <mergeCell ref="A56:AL56"/>
    <mergeCell ref="A66:F66"/>
    <mergeCell ref="A67:AL67"/>
    <mergeCell ref="A76:AL76"/>
    <mergeCell ref="A81:F81"/>
    <mergeCell ref="AB41:AD41"/>
    <mergeCell ref="J41:L41"/>
    <mergeCell ref="M41:O41"/>
    <mergeCell ref="P41:R41"/>
    <mergeCell ref="S41:U41"/>
  </mergeCells>
  <printOptions horizontalCentered="1"/>
  <pageMargins left="0.47244094488188981" right="0.47244094488188981" top="0.27559055118110237" bottom="0.27559055118110237" header="0.11811023622047245" footer="0.11811023622047245"/>
  <pageSetup paperSize="9" scale="7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FFFF00"/>
  </sheetPr>
  <dimension ref="A1:AR107"/>
  <sheetViews>
    <sheetView zoomScaleNormal="100" workbookViewId="0">
      <selection activeCell="A33" sqref="A33:XFD33"/>
    </sheetView>
  </sheetViews>
  <sheetFormatPr defaultColWidth="9.140625" defaultRowHeight="11.25" x14ac:dyDescent="0.25"/>
  <cols>
    <col min="1" max="1" width="44.28515625" style="178" customWidth="1"/>
    <col min="2" max="2" width="13.85546875" style="1" customWidth="1"/>
    <col min="3" max="3" width="15.85546875" style="62" customWidth="1"/>
    <col min="4" max="6" width="4.5703125" style="62" customWidth="1"/>
    <col min="7" max="36" width="3.7109375" style="62" customWidth="1"/>
    <col min="37" max="38" width="5.5703125" style="62" customWidth="1"/>
    <col min="39" max="39" width="4.5703125" style="1" customWidth="1"/>
    <col min="40" max="40" width="12.140625" style="1" customWidth="1"/>
    <col min="41" max="41" width="15.28515625" style="1" customWidth="1"/>
    <col min="42" max="42" width="15" style="1" customWidth="1"/>
    <col min="43" max="16384" width="9.140625" style="1"/>
  </cols>
  <sheetData>
    <row r="1" spans="1:42" ht="12.6" customHeight="1" thickTop="1" thickBot="1" x14ac:dyDescent="0.3">
      <c r="A1" s="316" t="s">
        <v>93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  <c r="AJ1" s="317"/>
      <c r="AK1" s="317"/>
      <c r="AL1" s="318"/>
    </row>
    <row r="2" spans="1:42" ht="12.6" customHeight="1" thickBot="1" x14ac:dyDescent="0.3">
      <c r="A2" s="310" t="s">
        <v>1154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  <c r="AH2" s="311"/>
      <c r="AI2" s="311"/>
      <c r="AJ2" s="311"/>
      <c r="AK2" s="311"/>
      <c r="AL2" s="312"/>
    </row>
    <row r="3" spans="1:42" ht="12.6" customHeight="1" thickBot="1" x14ac:dyDescent="0.3">
      <c r="A3" s="298" t="s">
        <v>28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300"/>
    </row>
    <row r="4" spans="1:42" ht="12.6" customHeight="1" thickBot="1" x14ac:dyDescent="0.3">
      <c r="A4" s="270" t="s">
        <v>215</v>
      </c>
      <c r="B4" s="281" t="s">
        <v>216</v>
      </c>
      <c r="C4" s="284" t="s">
        <v>214</v>
      </c>
      <c r="D4" s="287" t="s">
        <v>211</v>
      </c>
      <c r="E4" s="287" t="s">
        <v>47</v>
      </c>
      <c r="F4" s="272" t="s">
        <v>254</v>
      </c>
      <c r="G4" s="275" t="s">
        <v>0</v>
      </c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7"/>
      <c r="AK4" s="275"/>
      <c r="AL4" s="277"/>
    </row>
    <row r="5" spans="1:42" ht="12.6" customHeight="1" x14ac:dyDescent="0.25">
      <c r="A5" s="319"/>
      <c r="B5" s="282"/>
      <c r="C5" s="285"/>
      <c r="D5" s="288"/>
      <c r="E5" s="288"/>
      <c r="F5" s="273"/>
      <c r="G5" s="307" t="s">
        <v>2</v>
      </c>
      <c r="H5" s="308"/>
      <c r="I5" s="309"/>
      <c r="J5" s="307" t="s">
        <v>3</v>
      </c>
      <c r="K5" s="308"/>
      <c r="L5" s="309"/>
      <c r="M5" s="307" t="s">
        <v>4</v>
      </c>
      <c r="N5" s="308"/>
      <c r="O5" s="309"/>
      <c r="P5" s="307" t="s">
        <v>5</v>
      </c>
      <c r="Q5" s="308"/>
      <c r="R5" s="309"/>
      <c r="S5" s="307" t="s">
        <v>6</v>
      </c>
      <c r="T5" s="308"/>
      <c r="U5" s="309"/>
      <c r="V5" s="307" t="s">
        <v>7</v>
      </c>
      <c r="W5" s="308"/>
      <c r="X5" s="309"/>
      <c r="Y5" s="307" t="s">
        <v>8</v>
      </c>
      <c r="Z5" s="308"/>
      <c r="AA5" s="309"/>
      <c r="AB5" s="307" t="s">
        <v>9</v>
      </c>
      <c r="AC5" s="308"/>
      <c r="AD5" s="309"/>
      <c r="AE5" s="307" t="s">
        <v>10</v>
      </c>
      <c r="AF5" s="308"/>
      <c r="AG5" s="309"/>
      <c r="AH5" s="307" t="s">
        <v>11</v>
      </c>
      <c r="AI5" s="308"/>
      <c r="AJ5" s="309"/>
      <c r="AK5" s="270" t="s">
        <v>220</v>
      </c>
      <c r="AL5" s="270" t="s">
        <v>54</v>
      </c>
      <c r="AN5" s="9"/>
      <c r="AO5" s="9"/>
      <c r="AP5" s="9"/>
    </row>
    <row r="6" spans="1:42" ht="12.6" customHeight="1" thickBot="1" x14ac:dyDescent="0.3">
      <c r="A6" s="271"/>
      <c r="B6" s="283"/>
      <c r="C6" s="286"/>
      <c r="D6" s="289"/>
      <c r="E6" s="289"/>
      <c r="F6" s="274"/>
      <c r="G6" s="171" t="s">
        <v>1</v>
      </c>
      <c r="H6" s="173" t="s">
        <v>12</v>
      </c>
      <c r="I6" s="63" t="s">
        <v>22</v>
      </c>
      <c r="J6" s="171" t="s">
        <v>1</v>
      </c>
      <c r="K6" s="173" t="s">
        <v>12</v>
      </c>
      <c r="L6" s="63" t="s">
        <v>22</v>
      </c>
      <c r="M6" s="171" t="s">
        <v>1</v>
      </c>
      <c r="N6" s="173" t="s">
        <v>12</v>
      </c>
      <c r="O6" s="63" t="s">
        <v>22</v>
      </c>
      <c r="P6" s="171" t="s">
        <v>1</v>
      </c>
      <c r="Q6" s="173" t="s">
        <v>12</v>
      </c>
      <c r="R6" s="63" t="s">
        <v>22</v>
      </c>
      <c r="S6" s="171" t="s">
        <v>1</v>
      </c>
      <c r="T6" s="173" t="s">
        <v>12</v>
      </c>
      <c r="U6" s="63" t="s">
        <v>22</v>
      </c>
      <c r="V6" s="171" t="s">
        <v>1</v>
      </c>
      <c r="W6" s="173" t="s">
        <v>12</v>
      </c>
      <c r="X6" s="63" t="s">
        <v>22</v>
      </c>
      <c r="Y6" s="171" t="s">
        <v>1</v>
      </c>
      <c r="Z6" s="173" t="s">
        <v>12</v>
      </c>
      <c r="AA6" s="63" t="s">
        <v>22</v>
      </c>
      <c r="AB6" s="171" t="s">
        <v>1</v>
      </c>
      <c r="AC6" s="173" t="s">
        <v>12</v>
      </c>
      <c r="AD6" s="63" t="s">
        <v>22</v>
      </c>
      <c r="AE6" s="171" t="s">
        <v>1</v>
      </c>
      <c r="AF6" s="173" t="s">
        <v>12</v>
      </c>
      <c r="AG6" s="63" t="s">
        <v>22</v>
      </c>
      <c r="AH6" s="171" t="s">
        <v>1</v>
      </c>
      <c r="AI6" s="173" t="s">
        <v>12</v>
      </c>
      <c r="AJ6" s="63" t="s">
        <v>22</v>
      </c>
      <c r="AK6" s="271"/>
      <c r="AL6" s="271"/>
      <c r="AN6" s="3"/>
      <c r="AO6" s="3"/>
      <c r="AP6" s="3"/>
    </row>
    <row r="7" spans="1:42" ht="12.6" customHeight="1" thickBot="1" x14ac:dyDescent="0.3">
      <c r="A7" s="301" t="s">
        <v>55</v>
      </c>
      <c r="B7" s="302"/>
      <c r="C7" s="302"/>
      <c r="D7" s="302"/>
      <c r="E7" s="302"/>
      <c r="F7" s="303"/>
      <c r="G7" s="304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6"/>
      <c r="AK7" s="293"/>
      <c r="AL7" s="294"/>
    </row>
    <row r="8" spans="1:42" ht="12.6" customHeight="1" x14ac:dyDescent="0.25">
      <c r="A8" s="254" t="s">
        <v>92</v>
      </c>
      <c r="B8" s="211" t="s">
        <v>748</v>
      </c>
      <c r="C8" s="109" t="s">
        <v>228</v>
      </c>
      <c r="D8" s="95" t="s">
        <v>212</v>
      </c>
      <c r="E8" s="95" t="s">
        <v>37</v>
      </c>
      <c r="F8" s="96">
        <v>60</v>
      </c>
      <c r="G8" s="122">
        <v>2</v>
      </c>
      <c r="H8" s="109">
        <v>8</v>
      </c>
      <c r="I8" s="123" t="s">
        <v>36</v>
      </c>
      <c r="J8" s="122">
        <v>2</v>
      </c>
      <c r="K8" s="109">
        <v>8</v>
      </c>
      <c r="L8" s="123" t="s">
        <v>36</v>
      </c>
      <c r="M8" s="122">
        <v>2</v>
      </c>
      <c r="N8" s="109">
        <v>8</v>
      </c>
      <c r="O8" s="123" t="s">
        <v>36</v>
      </c>
      <c r="P8" s="122">
        <v>2</v>
      </c>
      <c r="Q8" s="109">
        <v>8</v>
      </c>
      <c r="R8" s="123" t="s">
        <v>36</v>
      </c>
      <c r="S8" s="122">
        <v>2</v>
      </c>
      <c r="T8" s="109">
        <v>8</v>
      </c>
      <c r="U8" s="123" t="s">
        <v>36</v>
      </c>
      <c r="V8" s="122">
        <v>2</v>
      </c>
      <c r="W8" s="109">
        <v>8</v>
      </c>
      <c r="X8" s="123" t="s">
        <v>36</v>
      </c>
      <c r="Y8" s="122">
        <v>2</v>
      </c>
      <c r="Z8" s="109">
        <v>8</v>
      </c>
      <c r="AA8" s="123" t="s">
        <v>36</v>
      </c>
      <c r="AB8" s="122">
        <v>2</v>
      </c>
      <c r="AC8" s="109">
        <v>8</v>
      </c>
      <c r="AD8" s="123" t="s">
        <v>36</v>
      </c>
      <c r="AE8" s="15"/>
      <c r="AF8" s="16"/>
      <c r="AG8" s="17"/>
      <c r="AH8" s="18"/>
      <c r="AI8" s="19"/>
      <c r="AJ8" s="20"/>
      <c r="AK8" s="89">
        <f t="shared" ref="AK8:AK34" si="0">SUM(G8,J8,M8,P8,S8,V8,Y8,AB8,AE8,AH8)*15</f>
        <v>240</v>
      </c>
      <c r="AL8" s="21">
        <f t="shared" ref="AL8:AL34" si="1">SUM(H8,K8,N8,Q8,T8,W8,Z8,AC8,AF8,AI8)</f>
        <v>64</v>
      </c>
      <c r="AN8" s="10"/>
      <c r="AO8" s="10"/>
      <c r="AP8" s="10"/>
    </row>
    <row r="9" spans="1:42" ht="12.6" customHeight="1" x14ac:dyDescent="0.25">
      <c r="A9" s="97" t="s">
        <v>225</v>
      </c>
      <c r="B9" s="212" t="s">
        <v>747</v>
      </c>
      <c r="C9" s="55" t="s">
        <v>749</v>
      </c>
      <c r="D9" s="49"/>
      <c r="E9" s="49"/>
      <c r="F9" s="50"/>
      <c r="G9" s="53"/>
      <c r="H9" s="55"/>
      <c r="I9" s="54"/>
      <c r="J9" s="53"/>
      <c r="K9" s="55"/>
      <c r="L9" s="54"/>
      <c r="M9" s="53"/>
      <c r="N9" s="55"/>
      <c r="O9" s="54"/>
      <c r="P9" s="53"/>
      <c r="Q9" s="55"/>
      <c r="R9" s="54"/>
      <c r="S9" s="53"/>
      <c r="T9" s="55"/>
      <c r="U9" s="54"/>
      <c r="V9" s="53"/>
      <c r="W9" s="55"/>
      <c r="X9" s="54"/>
      <c r="Y9" s="53"/>
      <c r="Z9" s="55"/>
      <c r="AA9" s="54"/>
      <c r="AB9" s="53">
        <v>0</v>
      </c>
      <c r="AC9" s="55">
        <v>2</v>
      </c>
      <c r="AD9" s="54" t="s">
        <v>60</v>
      </c>
      <c r="AE9" s="23"/>
      <c r="AF9" s="24"/>
      <c r="AG9" s="25"/>
      <c r="AH9" s="26"/>
      <c r="AI9" s="27"/>
      <c r="AJ9" s="28"/>
      <c r="AK9" s="90">
        <f t="shared" si="0"/>
        <v>0</v>
      </c>
      <c r="AL9" s="29">
        <f t="shared" si="1"/>
        <v>2</v>
      </c>
    </row>
    <row r="10" spans="1:42" ht="12.6" customHeight="1" x14ac:dyDescent="0.25">
      <c r="A10" s="97" t="s">
        <v>974</v>
      </c>
      <c r="B10" s="212" t="s">
        <v>973</v>
      </c>
      <c r="C10" s="55" t="s">
        <v>228</v>
      </c>
      <c r="D10" s="49" t="s">
        <v>212</v>
      </c>
      <c r="E10" s="49" t="s">
        <v>37</v>
      </c>
      <c r="F10" s="50">
        <v>60</v>
      </c>
      <c r="G10" s="53">
        <v>1</v>
      </c>
      <c r="H10" s="55">
        <v>2</v>
      </c>
      <c r="I10" s="54" t="s">
        <v>36</v>
      </c>
      <c r="J10" s="53">
        <v>1</v>
      </c>
      <c r="K10" s="55">
        <v>2</v>
      </c>
      <c r="L10" s="54" t="s">
        <v>36</v>
      </c>
      <c r="M10" s="53">
        <v>1</v>
      </c>
      <c r="N10" s="55">
        <v>2</v>
      </c>
      <c r="O10" s="54" t="s">
        <v>36</v>
      </c>
      <c r="P10" s="53">
        <v>1</v>
      </c>
      <c r="Q10" s="55">
        <v>2</v>
      </c>
      <c r="R10" s="54" t="s">
        <v>36</v>
      </c>
      <c r="S10" s="53">
        <v>1</v>
      </c>
      <c r="T10" s="55">
        <v>2</v>
      </c>
      <c r="U10" s="54" t="s">
        <v>36</v>
      </c>
      <c r="V10" s="53">
        <v>1</v>
      </c>
      <c r="W10" s="55">
        <v>2</v>
      </c>
      <c r="X10" s="54" t="s">
        <v>36</v>
      </c>
      <c r="Y10" s="53"/>
      <c r="Z10" s="55"/>
      <c r="AA10" s="54"/>
      <c r="AB10" s="53"/>
      <c r="AC10" s="55"/>
      <c r="AD10" s="54"/>
      <c r="AE10" s="23"/>
      <c r="AF10" s="24"/>
      <c r="AG10" s="25"/>
      <c r="AH10" s="26"/>
      <c r="AI10" s="27"/>
      <c r="AJ10" s="28"/>
      <c r="AK10" s="90">
        <f t="shared" si="0"/>
        <v>90</v>
      </c>
      <c r="AL10" s="29">
        <f t="shared" si="1"/>
        <v>12</v>
      </c>
    </row>
    <row r="11" spans="1:42" ht="12.6" customHeight="1" x14ac:dyDescent="0.25">
      <c r="A11" s="192" t="s">
        <v>536</v>
      </c>
      <c r="B11" s="212" t="s">
        <v>1143</v>
      </c>
      <c r="C11" s="55" t="s">
        <v>228</v>
      </c>
      <c r="D11" s="49" t="s">
        <v>212</v>
      </c>
      <c r="E11" s="49" t="s">
        <v>37</v>
      </c>
      <c r="F11" s="50">
        <v>60</v>
      </c>
      <c r="G11" s="53"/>
      <c r="H11" s="55"/>
      <c r="I11" s="54"/>
      <c r="J11" s="53"/>
      <c r="K11" s="55"/>
      <c r="L11" s="54"/>
      <c r="M11" s="53"/>
      <c r="N11" s="55"/>
      <c r="O11" s="54"/>
      <c r="P11" s="53"/>
      <c r="Q11" s="55"/>
      <c r="R11" s="54"/>
      <c r="S11" s="53"/>
      <c r="T11" s="55"/>
      <c r="U11" s="54"/>
      <c r="V11" s="53"/>
      <c r="W11" s="55"/>
      <c r="X11" s="54"/>
      <c r="Y11" s="53">
        <v>1</v>
      </c>
      <c r="Z11" s="55">
        <v>2</v>
      </c>
      <c r="AA11" s="54" t="s">
        <v>37</v>
      </c>
      <c r="AB11" s="53">
        <v>1</v>
      </c>
      <c r="AC11" s="55">
        <v>2</v>
      </c>
      <c r="AD11" s="54" t="s">
        <v>37</v>
      </c>
      <c r="AE11" s="23"/>
      <c r="AF11" s="24"/>
      <c r="AG11" s="25"/>
      <c r="AH11" s="26"/>
      <c r="AI11" s="27"/>
      <c r="AJ11" s="28"/>
      <c r="AK11" s="90">
        <f t="shared" si="0"/>
        <v>30</v>
      </c>
      <c r="AL11" s="107">
        <f t="shared" si="1"/>
        <v>4</v>
      </c>
    </row>
    <row r="12" spans="1:42" ht="12.6" customHeight="1" x14ac:dyDescent="0.25">
      <c r="A12" s="65" t="s">
        <v>132</v>
      </c>
      <c r="B12" s="241" t="s">
        <v>717</v>
      </c>
      <c r="C12" s="161" t="s">
        <v>228</v>
      </c>
      <c r="D12" s="243" t="s">
        <v>213</v>
      </c>
      <c r="E12" s="243" t="s">
        <v>37</v>
      </c>
      <c r="F12" s="249">
        <v>60</v>
      </c>
      <c r="G12" s="250">
        <v>2</v>
      </c>
      <c r="H12" s="242">
        <v>1</v>
      </c>
      <c r="I12" s="251" t="s">
        <v>37</v>
      </c>
      <c r="J12" s="250">
        <v>2</v>
      </c>
      <c r="K12" s="242">
        <v>1</v>
      </c>
      <c r="L12" s="251" t="s">
        <v>37</v>
      </c>
      <c r="M12" s="250">
        <v>2</v>
      </c>
      <c r="N12" s="242">
        <v>1</v>
      </c>
      <c r="O12" s="251" t="s">
        <v>37</v>
      </c>
      <c r="P12" s="250">
        <v>2</v>
      </c>
      <c r="Q12" s="242">
        <v>1</v>
      </c>
      <c r="R12" s="251" t="s">
        <v>37</v>
      </c>
      <c r="S12" s="250">
        <v>2</v>
      </c>
      <c r="T12" s="242">
        <v>1</v>
      </c>
      <c r="U12" s="251" t="s">
        <v>37</v>
      </c>
      <c r="V12" s="250">
        <v>2</v>
      </c>
      <c r="W12" s="242">
        <v>1</v>
      </c>
      <c r="X12" s="251" t="s">
        <v>37</v>
      </c>
      <c r="Y12" s="250">
        <v>2</v>
      </c>
      <c r="Z12" s="242">
        <v>1</v>
      </c>
      <c r="AA12" s="251" t="s">
        <v>37</v>
      </c>
      <c r="AB12" s="250">
        <v>2</v>
      </c>
      <c r="AC12" s="242">
        <v>1</v>
      </c>
      <c r="AD12" s="251" t="s">
        <v>37</v>
      </c>
      <c r="AE12" s="23"/>
      <c r="AF12" s="24"/>
      <c r="AG12" s="25"/>
      <c r="AH12" s="26"/>
      <c r="AI12" s="27"/>
      <c r="AJ12" s="28"/>
      <c r="AK12" s="90">
        <f t="shared" si="0"/>
        <v>240</v>
      </c>
      <c r="AL12" s="29">
        <f t="shared" si="1"/>
        <v>8</v>
      </c>
    </row>
    <row r="13" spans="1:42" ht="12.6" customHeight="1" x14ac:dyDescent="0.25">
      <c r="A13" s="184" t="s">
        <v>133</v>
      </c>
      <c r="B13" s="212" t="s">
        <v>718</v>
      </c>
      <c r="C13" s="24" t="s">
        <v>228</v>
      </c>
      <c r="D13" s="42" t="s">
        <v>213</v>
      </c>
      <c r="E13" s="42" t="s">
        <v>37</v>
      </c>
      <c r="F13" s="43">
        <v>60</v>
      </c>
      <c r="G13" s="23">
        <v>2</v>
      </c>
      <c r="H13" s="24">
        <v>1</v>
      </c>
      <c r="I13" s="25" t="s">
        <v>37</v>
      </c>
      <c r="J13" s="23">
        <v>2</v>
      </c>
      <c r="K13" s="24">
        <v>1</v>
      </c>
      <c r="L13" s="25" t="s">
        <v>37</v>
      </c>
      <c r="M13" s="23">
        <v>2</v>
      </c>
      <c r="N13" s="24">
        <v>1</v>
      </c>
      <c r="O13" s="25" t="s">
        <v>37</v>
      </c>
      <c r="P13" s="23">
        <v>2</v>
      </c>
      <c r="Q13" s="24">
        <v>1</v>
      </c>
      <c r="R13" s="25" t="s">
        <v>37</v>
      </c>
      <c r="S13" s="23">
        <v>2</v>
      </c>
      <c r="T13" s="24">
        <v>1</v>
      </c>
      <c r="U13" s="25" t="s">
        <v>37</v>
      </c>
      <c r="V13" s="23">
        <v>2</v>
      </c>
      <c r="W13" s="24">
        <v>1</v>
      </c>
      <c r="X13" s="25" t="s">
        <v>37</v>
      </c>
      <c r="Y13" s="23">
        <v>2</v>
      </c>
      <c r="Z13" s="24">
        <v>1</v>
      </c>
      <c r="AA13" s="25" t="s">
        <v>37</v>
      </c>
      <c r="AB13" s="23">
        <v>2</v>
      </c>
      <c r="AC13" s="24">
        <v>1</v>
      </c>
      <c r="AD13" s="25" t="s">
        <v>37</v>
      </c>
      <c r="AE13" s="23"/>
      <c r="AF13" s="24"/>
      <c r="AG13" s="25"/>
      <c r="AH13" s="26"/>
      <c r="AI13" s="27"/>
      <c r="AJ13" s="28"/>
      <c r="AK13" s="90">
        <f t="shared" si="0"/>
        <v>240</v>
      </c>
      <c r="AL13" s="107">
        <f t="shared" si="1"/>
        <v>8</v>
      </c>
    </row>
    <row r="14" spans="1:42" ht="12.6" customHeight="1" x14ac:dyDescent="0.25">
      <c r="A14" s="65" t="s">
        <v>134</v>
      </c>
      <c r="B14" s="212" t="s">
        <v>719</v>
      </c>
      <c r="C14" s="24" t="s">
        <v>228</v>
      </c>
      <c r="D14" s="42" t="s">
        <v>213</v>
      </c>
      <c r="E14" s="42" t="s">
        <v>37</v>
      </c>
      <c r="F14" s="43">
        <v>60</v>
      </c>
      <c r="G14" s="23">
        <v>1</v>
      </c>
      <c r="H14" s="24">
        <v>1</v>
      </c>
      <c r="I14" s="25" t="s">
        <v>37</v>
      </c>
      <c r="J14" s="23">
        <v>1</v>
      </c>
      <c r="K14" s="24">
        <v>1</v>
      </c>
      <c r="L14" s="25" t="s">
        <v>37</v>
      </c>
      <c r="M14" s="23">
        <v>1</v>
      </c>
      <c r="N14" s="24">
        <v>1</v>
      </c>
      <c r="O14" s="25" t="s">
        <v>37</v>
      </c>
      <c r="P14" s="23">
        <v>1</v>
      </c>
      <c r="Q14" s="24">
        <v>1</v>
      </c>
      <c r="R14" s="25" t="s">
        <v>37</v>
      </c>
      <c r="S14" s="23">
        <v>1</v>
      </c>
      <c r="T14" s="24">
        <v>1</v>
      </c>
      <c r="U14" s="25" t="s">
        <v>37</v>
      </c>
      <c r="V14" s="23">
        <v>1</v>
      </c>
      <c r="W14" s="24">
        <v>1</v>
      </c>
      <c r="X14" s="25" t="s">
        <v>37</v>
      </c>
      <c r="Y14" s="23">
        <v>1</v>
      </c>
      <c r="Z14" s="24">
        <v>1</v>
      </c>
      <c r="AA14" s="25" t="s">
        <v>37</v>
      </c>
      <c r="AB14" s="23">
        <v>1</v>
      </c>
      <c r="AC14" s="24">
        <v>1</v>
      </c>
      <c r="AD14" s="25" t="s">
        <v>37</v>
      </c>
      <c r="AE14" s="23"/>
      <c r="AF14" s="24"/>
      <c r="AG14" s="25"/>
      <c r="AH14" s="26"/>
      <c r="AI14" s="27"/>
      <c r="AJ14" s="28"/>
      <c r="AK14" s="90">
        <f t="shared" si="0"/>
        <v>120</v>
      </c>
      <c r="AL14" s="29">
        <f t="shared" si="1"/>
        <v>8</v>
      </c>
    </row>
    <row r="15" spans="1:42" ht="12.6" customHeight="1" x14ac:dyDescent="0.25">
      <c r="A15" s="184" t="s">
        <v>135</v>
      </c>
      <c r="B15" s="212" t="s">
        <v>720</v>
      </c>
      <c r="C15" s="24" t="s">
        <v>228</v>
      </c>
      <c r="D15" s="42" t="s">
        <v>213</v>
      </c>
      <c r="E15" s="42" t="s">
        <v>37</v>
      </c>
      <c r="F15" s="43">
        <v>60</v>
      </c>
      <c r="G15" s="23">
        <v>2</v>
      </c>
      <c r="H15" s="55">
        <v>2</v>
      </c>
      <c r="I15" s="54" t="s">
        <v>37</v>
      </c>
      <c r="J15" s="53">
        <v>2</v>
      </c>
      <c r="K15" s="55">
        <v>2</v>
      </c>
      <c r="L15" s="54" t="s">
        <v>37</v>
      </c>
      <c r="M15" s="23">
        <v>2</v>
      </c>
      <c r="N15" s="24">
        <v>2</v>
      </c>
      <c r="O15" s="25" t="s">
        <v>37</v>
      </c>
      <c r="P15" s="23">
        <v>2</v>
      </c>
      <c r="Q15" s="24">
        <v>2</v>
      </c>
      <c r="R15" s="25" t="s">
        <v>37</v>
      </c>
      <c r="S15" s="23"/>
      <c r="T15" s="24"/>
      <c r="U15" s="25"/>
      <c r="V15" s="23"/>
      <c r="W15" s="24"/>
      <c r="X15" s="25"/>
      <c r="Y15" s="23"/>
      <c r="Z15" s="24"/>
      <c r="AA15" s="25"/>
      <c r="AB15" s="23"/>
      <c r="AC15" s="24"/>
      <c r="AD15" s="25"/>
      <c r="AE15" s="23"/>
      <c r="AF15" s="24"/>
      <c r="AG15" s="25"/>
      <c r="AH15" s="26"/>
      <c r="AI15" s="27"/>
      <c r="AJ15" s="28"/>
      <c r="AK15" s="90">
        <f t="shared" si="0"/>
        <v>120</v>
      </c>
      <c r="AL15" s="107">
        <f t="shared" si="1"/>
        <v>8</v>
      </c>
    </row>
    <row r="16" spans="1:42" ht="12.6" customHeight="1" x14ac:dyDescent="0.25">
      <c r="A16" s="148" t="s">
        <v>1051</v>
      </c>
      <c r="B16" s="212" t="s">
        <v>1137</v>
      </c>
      <c r="C16" s="55" t="s">
        <v>228</v>
      </c>
      <c r="D16" s="49" t="s">
        <v>213</v>
      </c>
      <c r="E16" s="49" t="s">
        <v>37</v>
      </c>
      <c r="F16" s="50">
        <v>60</v>
      </c>
      <c r="G16" s="53"/>
      <c r="H16" s="55"/>
      <c r="I16" s="54"/>
      <c r="J16" s="53"/>
      <c r="K16" s="55"/>
      <c r="L16" s="54"/>
      <c r="M16" s="53"/>
      <c r="N16" s="55"/>
      <c r="O16" s="54"/>
      <c r="P16" s="53"/>
      <c r="Q16" s="55"/>
      <c r="R16" s="54"/>
      <c r="S16" s="53"/>
      <c r="T16" s="55"/>
      <c r="U16" s="54"/>
      <c r="V16" s="53"/>
      <c r="W16" s="55"/>
      <c r="X16" s="54"/>
      <c r="Y16" s="53">
        <v>1</v>
      </c>
      <c r="Z16" s="55">
        <v>1</v>
      </c>
      <c r="AA16" s="54" t="s">
        <v>37</v>
      </c>
      <c r="AB16" s="53">
        <v>1</v>
      </c>
      <c r="AC16" s="55">
        <v>1</v>
      </c>
      <c r="AD16" s="54" t="s">
        <v>37</v>
      </c>
      <c r="AE16" s="23"/>
      <c r="AF16" s="24"/>
      <c r="AG16" s="25"/>
      <c r="AH16" s="26"/>
      <c r="AI16" s="27"/>
      <c r="AJ16" s="28"/>
      <c r="AK16" s="90">
        <f t="shared" si="0"/>
        <v>30</v>
      </c>
      <c r="AL16" s="107">
        <f t="shared" si="1"/>
        <v>2</v>
      </c>
    </row>
    <row r="17" spans="1:38" ht="12.6" customHeight="1" x14ac:dyDescent="0.25">
      <c r="A17" s="184" t="s">
        <v>136</v>
      </c>
      <c r="B17" s="212" t="s">
        <v>1052</v>
      </c>
      <c r="C17" s="55" t="s">
        <v>228</v>
      </c>
      <c r="D17" s="49" t="s">
        <v>213</v>
      </c>
      <c r="E17" s="49" t="s">
        <v>37</v>
      </c>
      <c r="F17" s="50">
        <v>60</v>
      </c>
      <c r="G17" s="53"/>
      <c r="H17" s="55"/>
      <c r="I17" s="54"/>
      <c r="J17" s="53"/>
      <c r="K17" s="55"/>
      <c r="L17" s="54"/>
      <c r="M17" s="53"/>
      <c r="N17" s="55"/>
      <c r="O17" s="54"/>
      <c r="P17" s="53"/>
      <c r="Q17" s="55"/>
      <c r="R17" s="54"/>
      <c r="S17" s="53">
        <v>2</v>
      </c>
      <c r="T17" s="55">
        <v>1</v>
      </c>
      <c r="U17" s="54" t="s">
        <v>37</v>
      </c>
      <c r="V17" s="53">
        <v>2</v>
      </c>
      <c r="W17" s="55">
        <v>1</v>
      </c>
      <c r="X17" s="54" t="s">
        <v>37</v>
      </c>
      <c r="Y17" s="23"/>
      <c r="Z17" s="24"/>
      <c r="AA17" s="25"/>
      <c r="AB17" s="23"/>
      <c r="AC17" s="24"/>
      <c r="AD17" s="25"/>
      <c r="AE17" s="23"/>
      <c r="AF17" s="24"/>
      <c r="AG17" s="25"/>
      <c r="AH17" s="26"/>
      <c r="AI17" s="27"/>
      <c r="AJ17" s="28"/>
      <c r="AK17" s="90">
        <f t="shared" si="0"/>
        <v>60</v>
      </c>
      <c r="AL17" s="107">
        <f t="shared" si="1"/>
        <v>2</v>
      </c>
    </row>
    <row r="18" spans="1:38" ht="12.6" customHeight="1" x14ac:dyDescent="0.25">
      <c r="A18" s="106" t="s">
        <v>137</v>
      </c>
      <c r="B18" s="212" t="s">
        <v>728</v>
      </c>
      <c r="C18" s="55" t="s">
        <v>228</v>
      </c>
      <c r="D18" s="49" t="s">
        <v>213</v>
      </c>
      <c r="E18" s="49" t="s">
        <v>217</v>
      </c>
      <c r="F18" s="50">
        <v>60</v>
      </c>
      <c r="G18" s="53">
        <v>1</v>
      </c>
      <c r="H18" s="55">
        <v>2</v>
      </c>
      <c r="I18" s="54" t="s">
        <v>37</v>
      </c>
      <c r="J18" s="53">
        <v>1</v>
      </c>
      <c r="K18" s="55">
        <v>2</v>
      </c>
      <c r="L18" s="54" t="s">
        <v>37</v>
      </c>
      <c r="M18" s="53">
        <v>1</v>
      </c>
      <c r="N18" s="55">
        <v>2</v>
      </c>
      <c r="O18" s="54" t="s">
        <v>37</v>
      </c>
      <c r="P18" s="53">
        <v>1</v>
      </c>
      <c r="Q18" s="55">
        <v>2</v>
      </c>
      <c r="R18" s="54" t="s">
        <v>37</v>
      </c>
      <c r="S18" s="23"/>
      <c r="T18" s="24"/>
      <c r="U18" s="25"/>
      <c r="V18" s="23"/>
      <c r="W18" s="24"/>
      <c r="X18" s="25"/>
      <c r="Y18" s="23"/>
      <c r="Z18" s="24"/>
      <c r="AA18" s="25"/>
      <c r="AB18" s="23"/>
      <c r="AC18" s="24"/>
      <c r="AD18" s="25"/>
      <c r="AE18" s="23"/>
      <c r="AF18" s="24"/>
      <c r="AG18" s="25"/>
      <c r="AH18" s="26"/>
      <c r="AI18" s="27"/>
      <c r="AJ18" s="28"/>
      <c r="AK18" s="90">
        <f t="shared" si="0"/>
        <v>60</v>
      </c>
      <c r="AL18" s="107">
        <f t="shared" si="1"/>
        <v>8</v>
      </c>
    </row>
    <row r="19" spans="1:38" ht="12.6" customHeight="1" thickBot="1" x14ac:dyDescent="0.3">
      <c r="A19" s="97" t="s">
        <v>43</v>
      </c>
      <c r="B19" s="234" t="s">
        <v>753</v>
      </c>
      <c r="C19" s="55" t="s">
        <v>228</v>
      </c>
      <c r="D19" s="49" t="s">
        <v>212</v>
      </c>
      <c r="E19" s="49" t="s">
        <v>37</v>
      </c>
      <c r="F19" s="50">
        <v>60</v>
      </c>
      <c r="G19" s="53">
        <v>0.5</v>
      </c>
      <c r="H19" s="55">
        <v>1</v>
      </c>
      <c r="I19" s="54" t="s">
        <v>37</v>
      </c>
      <c r="J19" s="53">
        <v>0.5</v>
      </c>
      <c r="K19" s="55">
        <v>1</v>
      </c>
      <c r="L19" s="25" t="s">
        <v>36</v>
      </c>
      <c r="M19" s="53"/>
      <c r="N19" s="55"/>
      <c r="O19" s="54"/>
      <c r="P19" s="53"/>
      <c r="Q19" s="55"/>
      <c r="R19" s="54"/>
      <c r="S19" s="53"/>
      <c r="T19" s="55"/>
      <c r="U19" s="54"/>
      <c r="V19" s="53"/>
      <c r="W19" s="55"/>
      <c r="X19" s="54"/>
      <c r="Y19" s="53"/>
      <c r="Z19" s="55"/>
      <c r="AA19" s="54"/>
      <c r="AB19" s="53"/>
      <c r="AC19" s="24"/>
      <c r="AD19" s="25"/>
      <c r="AE19" s="23"/>
      <c r="AF19" s="24"/>
      <c r="AG19" s="25"/>
      <c r="AH19" s="26"/>
      <c r="AI19" s="27"/>
      <c r="AJ19" s="28"/>
      <c r="AK19" s="90">
        <f t="shared" si="0"/>
        <v>15</v>
      </c>
      <c r="AL19" s="29">
        <f t="shared" si="1"/>
        <v>2</v>
      </c>
    </row>
    <row r="20" spans="1:38" ht="12.6" customHeight="1" x14ac:dyDescent="0.25">
      <c r="A20" s="193" t="s">
        <v>139</v>
      </c>
      <c r="B20" s="211" t="s">
        <v>731</v>
      </c>
      <c r="C20" s="109" t="s">
        <v>228</v>
      </c>
      <c r="D20" s="95" t="s">
        <v>213</v>
      </c>
      <c r="E20" s="95" t="s">
        <v>217</v>
      </c>
      <c r="F20" s="96">
        <v>45</v>
      </c>
      <c r="G20" s="122">
        <v>1</v>
      </c>
      <c r="H20" s="109">
        <v>1</v>
      </c>
      <c r="I20" s="123" t="s">
        <v>36</v>
      </c>
      <c r="J20" s="122">
        <v>1</v>
      </c>
      <c r="K20" s="109">
        <v>1</v>
      </c>
      <c r="L20" s="123" t="s">
        <v>36</v>
      </c>
      <c r="M20" s="122">
        <v>1</v>
      </c>
      <c r="N20" s="109">
        <v>1</v>
      </c>
      <c r="O20" s="123" t="s">
        <v>36</v>
      </c>
      <c r="P20" s="122">
        <v>1</v>
      </c>
      <c r="Q20" s="109">
        <v>1</v>
      </c>
      <c r="R20" s="123" t="s">
        <v>36</v>
      </c>
      <c r="S20" s="122">
        <v>1</v>
      </c>
      <c r="T20" s="109">
        <v>1</v>
      </c>
      <c r="U20" s="123" t="s">
        <v>36</v>
      </c>
      <c r="V20" s="122">
        <v>1</v>
      </c>
      <c r="W20" s="109">
        <v>1</v>
      </c>
      <c r="X20" s="123" t="s">
        <v>37</v>
      </c>
      <c r="Y20" s="122"/>
      <c r="Z20" s="109"/>
      <c r="AA20" s="123"/>
      <c r="AB20" s="122"/>
      <c r="AC20" s="109"/>
      <c r="AD20" s="123"/>
      <c r="AE20" s="122"/>
      <c r="AF20" s="109"/>
      <c r="AG20" s="123"/>
      <c r="AH20" s="18"/>
      <c r="AI20" s="19"/>
      <c r="AJ20" s="20"/>
      <c r="AK20" s="89">
        <f t="shared" si="0"/>
        <v>90</v>
      </c>
      <c r="AL20" s="105">
        <f t="shared" si="1"/>
        <v>6</v>
      </c>
    </row>
    <row r="21" spans="1:38" ht="12.6" customHeight="1" x14ac:dyDescent="0.25">
      <c r="A21" s="192" t="s">
        <v>197</v>
      </c>
      <c r="B21" s="212" t="s">
        <v>732</v>
      </c>
      <c r="C21" s="55" t="s">
        <v>737</v>
      </c>
      <c r="D21" s="49"/>
      <c r="E21" s="49"/>
      <c r="F21" s="50"/>
      <c r="G21" s="53"/>
      <c r="H21" s="55"/>
      <c r="I21" s="54"/>
      <c r="J21" s="53"/>
      <c r="K21" s="55"/>
      <c r="L21" s="54"/>
      <c r="M21" s="53"/>
      <c r="N21" s="55"/>
      <c r="O21" s="54"/>
      <c r="P21" s="53"/>
      <c r="Q21" s="55"/>
      <c r="R21" s="54"/>
      <c r="S21" s="53"/>
      <c r="T21" s="55"/>
      <c r="U21" s="54"/>
      <c r="V21" s="53">
        <v>0</v>
      </c>
      <c r="W21" s="55">
        <v>1</v>
      </c>
      <c r="X21" s="54" t="s">
        <v>41</v>
      </c>
      <c r="Y21" s="53"/>
      <c r="Z21" s="55"/>
      <c r="AA21" s="54"/>
      <c r="AB21" s="53"/>
      <c r="AC21" s="55"/>
      <c r="AD21" s="54"/>
      <c r="AE21" s="53"/>
      <c r="AF21" s="55"/>
      <c r="AG21" s="54"/>
      <c r="AH21" s="26"/>
      <c r="AI21" s="27"/>
      <c r="AJ21" s="28"/>
      <c r="AK21" s="90">
        <f t="shared" si="0"/>
        <v>0</v>
      </c>
      <c r="AL21" s="107">
        <f t="shared" si="1"/>
        <v>1</v>
      </c>
    </row>
    <row r="22" spans="1:38" ht="12.6" customHeight="1" x14ac:dyDescent="0.25">
      <c r="A22" s="192" t="s">
        <v>140</v>
      </c>
      <c r="B22" s="212" t="s">
        <v>734</v>
      </c>
      <c r="C22" s="55" t="s">
        <v>228</v>
      </c>
      <c r="D22" s="49" t="s">
        <v>213</v>
      </c>
      <c r="E22" s="49" t="s">
        <v>217</v>
      </c>
      <c r="F22" s="50">
        <v>45</v>
      </c>
      <c r="G22" s="53">
        <v>2</v>
      </c>
      <c r="H22" s="55">
        <v>2</v>
      </c>
      <c r="I22" s="54" t="s">
        <v>36</v>
      </c>
      <c r="J22" s="53">
        <v>2</v>
      </c>
      <c r="K22" s="55">
        <v>2</v>
      </c>
      <c r="L22" s="54" t="s">
        <v>36</v>
      </c>
      <c r="M22" s="53">
        <v>2</v>
      </c>
      <c r="N22" s="55">
        <v>2</v>
      </c>
      <c r="O22" s="54" t="s">
        <v>36</v>
      </c>
      <c r="P22" s="53">
        <v>2</v>
      </c>
      <c r="Q22" s="55">
        <v>2</v>
      </c>
      <c r="R22" s="54" t="s">
        <v>36</v>
      </c>
      <c r="S22" s="53">
        <v>2</v>
      </c>
      <c r="T22" s="55">
        <v>2</v>
      </c>
      <c r="U22" s="54" t="s">
        <v>36</v>
      </c>
      <c r="V22" s="53">
        <v>2</v>
      </c>
      <c r="W22" s="55">
        <v>2</v>
      </c>
      <c r="X22" s="54" t="s">
        <v>37</v>
      </c>
      <c r="Y22" s="53"/>
      <c r="Z22" s="55"/>
      <c r="AA22" s="54"/>
      <c r="AB22" s="53"/>
      <c r="AC22" s="55"/>
      <c r="AD22" s="54"/>
      <c r="AE22" s="53"/>
      <c r="AF22" s="55"/>
      <c r="AG22" s="54"/>
      <c r="AH22" s="26"/>
      <c r="AI22" s="27"/>
      <c r="AJ22" s="28"/>
      <c r="AK22" s="90">
        <f t="shared" si="0"/>
        <v>180</v>
      </c>
      <c r="AL22" s="107">
        <f t="shared" si="1"/>
        <v>12</v>
      </c>
    </row>
    <row r="23" spans="1:38" ht="12.6" customHeight="1" x14ac:dyDescent="0.25">
      <c r="A23" s="192" t="s">
        <v>174</v>
      </c>
      <c r="B23" s="212" t="s">
        <v>733</v>
      </c>
      <c r="C23" s="55" t="s">
        <v>736</v>
      </c>
      <c r="D23" s="49"/>
      <c r="E23" s="49"/>
      <c r="F23" s="50"/>
      <c r="G23" s="53"/>
      <c r="H23" s="55"/>
      <c r="I23" s="54"/>
      <c r="J23" s="53"/>
      <c r="K23" s="55"/>
      <c r="L23" s="54"/>
      <c r="M23" s="53"/>
      <c r="N23" s="55"/>
      <c r="O23" s="54"/>
      <c r="P23" s="53"/>
      <c r="Q23" s="55"/>
      <c r="R23" s="54"/>
      <c r="S23" s="53"/>
      <c r="T23" s="55"/>
      <c r="U23" s="54"/>
      <c r="V23" s="53">
        <v>0</v>
      </c>
      <c r="W23" s="55">
        <v>1</v>
      </c>
      <c r="X23" s="54" t="s">
        <v>41</v>
      </c>
      <c r="Y23" s="53"/>
      <c r="Z23" s="55"/>
      <c r="AA23" s="54"/>
      <c r="AB23" s="53"/>
      <c r="AC23" s="55"/>
      <c r="AD23" s="54"/>
      <c r="AE23" s="53"/>
      <c r="AF23" s="55"/>
      <c r="AG23" s="54"/>
      <c r="AH23" s="26"/>
      <c r="AI23" s="27"/>
      <c r="AJ23" s="28"/>
      <c r="AK23" s="90">
        <f t="shared" si="0"/>
        <v>0</v>
      </c>
      <c r="AL23" s="107">
        <f t="shared" si="1"/>
        <v>1</v>
      </c>
    </row>
    <row r="24" spans="1:38" ht="12.6" customHeight="1" x14ac:dyDescent="0.25">
      <c r="A24" s="192" t="s">
        <v>42</v>
      </c>
      <c r="B24" s="212" t="s">
        <v>279</v>
      </c>
      <c r="C24" s="55" t="s">
        <v>735</v>
      </c>
      <c r="D24" s="49" t="s">
        <v>213</v>
      </c>
      <c r="E24" s="49" t="s">
        <v>217</v>
      </c>
      <c r="F24" s="50">
        <v>45</v>
      </c>
      <c r="G24" s="53"/>
      <c r="H24" s="55"/>
      <c r="I24" s="54"/>
      <c r="J24" s="53"/>
      <c r="K24" s="55"/>
      <c r="L24" s="54"/>
      <c r="M24" s="53"/>
      <c r="N24" s="55"/>
      <c r="O24" s="54"/>
      <c r="P24" s="53"/>
      <c r="Q24" s="55"/>
      <c r="R24" s="54"/>
      <c r="S24" s="53"/>
      <c r="T24" s="55"/>
      <c r="U24" s="54"/>
      <c r="V24" s="53"/>
      <c r="W24" s="55"/>
      <c r="X24" s="54"/>
      <c r="Y24" s="53">
        <v>2</v>
      </c>
      <c r="Z24" s="55">
        <v>2</v>
      </c>
      <c r="AA24" s="54" t="s">
        <v>37</v>
      </c>
      <c r="AB24" s="53">
        <v>2</v>
      </c>
      <c r="AC24" s="55">
        <v>2</v>
      </c>
      <c r="AD24" s="54" t="s">
        <v>37</v>
      </c>
      <c r="AE24" s="53"/>
      <c r="AF24" s="55"/>
      <c r="AG24" s="54"/>
      <c r="AH24" s="26"/>
      <c r="AI24" s="27"/>
      <c r="AJ24" s="28"/>
      <c r="AK24" s="90">
        <f t="shared" si="0"/>
        <v>60</v>
      </c>
      <c r="AL24" s="107">
        <f t="shared" si="1"/>
        <v>4</v>
      </c>
    </row>
    <row r="25" spans="1:38" ht="12.6" customHeight="1" x14ac:dyDescent="0.25">
      <c r="A25" s="184" t="s">
        <v>193</v>
      </c>
      <c r="B25" s="212" t="s">
        <v>722</v>
      </c>
      <c r="C25" s="24" t="s">
        <v>228</v>
      </c>
      <c r="D25" s="42" t="s">
        <v>213</v>
      </c>
      <c r="E25" s="42" t="s">
        <v>217</v>
      </c>
      <c r="F25" s="43">
        <v>45</v>
      </c>
      <c r="G25" s="23">
        <v>2</v>
      </c>
      <c r="H25" s="55">
        <v>2</v>
      </c>
      <c r="I25" s="54" t="s">
        <v>36</v>
      </c>
      <c r="J25" s="53">
        <v>2</v>
      </c>
      <c r="K25" s="55">
        <v>2</v>
      </c>
      <c r="L25" s="54" t="s">
        <v>36</v>
      </c>
      <c r="M25" s="23">
        <v>2</v>
      </c>
      <c r="N25" s="24">
        <v>2</v>
      </c>
      <c r="O25" s="25" t="s">
        <v>36</v>
      </c>
      <c r="P25" s="23">
        <v>2</v>
      </c>
      <c r="Q25" s="24">
        <v>2</v>
      </c>
      <c r="R25" s="25" t="s">
        <v>37</v>
      </c>
      <c r="S25" s="23"/>
      <c r="T25" s="24"/>
      <c r="U25" s="25"/>
      <c r="V25" s="23"/>
      <c r="W25" s="24"/>
      <c r="X25" s="25"/>
      <c r="Y25" s="23"/>
      <c r="Z25" s="24"/>
      <c r="AA25" s="25"/>
      <c r="AB25" s="23"/>
      <c r="AC25" s="24"/>
      <c r="AD25" s="25"/>
      <c r="AE25" s="23"/>
      <c r="AF25" s="24"/>
      <c r="AG25" s="25"/>
      <c r="AH25" s="26"/>
      <c r="AI25" s="27"/>
      <c r="AJ25" s="28"/>
      <c r="AK25" s="90">
        <f t="shared" si="0"/>
        <v>120</v>
      </c>
      <c r="AL25" s="107">
        <f t="shared" si="1"/>
        <v>8</v>
      </c>
    </row>
    <row r="26" spans="1:38" ht="12.6" customHeight="1" x14ac:dyDescent="0.25">
      <c r="A26" s="184" t="s">
        <v>194</v>
      </c>
      <c r="B26" s="212" t="s">
        <v>723</v>
      </c>
      <c r="C26" s="55" t="s">
        <v>724</v>
      </c>
      <c r="D26" s="42"/>
      <c r="E26" s="42"/>
      <c r="F26" s="43"/>
      <c r="G26" s="23"/>
      <c r="H26" s="24"/>
      <c r="I26" s="25"/>
      <c r="J26" s="23"/>
      <c r="K26" s="24"/>
      <c r="L26" s="25"/>
      <c r="M26" s="23"/>
      <c r="N26" s="24"/>
      <c r="O26" s="25"/>
      <c r="P26" s="53">
        <v>0</v>
      </c>
      <c r="Q26" s="55">
        <v>1</v>
      </c>
      <c r="R26" s="54" t="s">
        <v>41</v>
      </c>
      <c r="S26" s="23"/>
      <c r="T26" s="24"/>
      <c r="U26" s="25"/>
      <c r="V26" s="23"/>
      <c r="W26" s="24"/>
      <c r="X26" s="25"/>
      <c r="Y26" s="23"/>
      <c r="Z26" s="24"/>
      <c r="AA26" s="25"/>
      <c r="AB26" s="23"/>
      <c r="AC26" s="24"/>
      <c r="AD26" s="25"/>
      <c r="AE26" s="23"/>
      <c r="AF26" s="24"/>
      <c r="AG26" s="25"/>
      <c r="AH26" s="26"/>
      <c r="AI26" s="27"/>
      <c r="AJ26" s="28"/>
      <c r="AK26" s="90">
        <f t="shared" si="0"/>
        <v>0</v>
      </c>
      <c r="AL26" s="107">
        <f t="shared" si="1"/>
        <v>1</v>
      </c>
    </row>
    <row r="27" spans="1:38" ht="12.6" customHeight="1" x14ac:dyDescent="0.25">
      <c r="A27" s="184" t="s">
        <v>195</v>
      </c>
      <c r="B27" s="212" t="s">
        <v>726</v>
      </c>
      <c r="C27" s="55" t="s">
        <v>228</v>
      </c>
      <c r="D27" s="42" t="s">
        <v>213</v>
      </c>
      <c r="E27" s="42" t="s">
        <v>218</v>
      </c>
      <c r="F27" s="43">
        <v>45</v>
      </c>
      <c r="G27" s="53">
        <v>2</v>
      </c>
      <c r="H27" s="55">
        <v>2</v>
      </c>
      <c r="I27" s="54" t="s">
        <v>36</v>
      </c>
      <c r="J27" s="53">
        <v>2</v>
      </c>
      <c r="K27" s="55">
        <v>2</v>
      </c>
      <c r="L27" s="54" t="s">
        <v>36</v>
      </c>
      <c r="M27" s="53">
        <v>2</v>
      </c>
      <c r="N27" s="55">
        <v>2</v>
      </c>
      <c r="O27" s="54" t="s">
        <v>36</v>
      </c>
      <c r="P27" s="53">
        <v>2</v>
      </c>
      <c r="Q27" s="55">
        <v>2</v>
      </c>
      <c r="R27" s="54" t="s">
        <v>36</v>
      </c>
      <c r="S27" s="53">
        <v>1</v>
      </c>
      <c r="T27" s="55">
        <v>1</v>
      </c>
      <c r="U27" s="54" t="s">
        <v>36</v>
      </c>
      <c r="V27" s="53">
        <v>1</v>
      </c>
      <c r="W27" s="55">
        <v>1</v>
      </c>
      <c r="X27" s="54" t="s">
        <v>37</v>
      </c>
      <c r="Y27" s="23"/>
      <c r="Z27" s="24"/>
      <c r="AA27" s="25"/>
      <c r="AB27" s="23"/>
      <c r="AC27" s="24"/>
      <c r="AD27" s="25"/>
      <c r="AE27" s="23"/>
      <c r="AF27" s="24"/>
      <c r="AG27" s="25"/>
      <c r="AH27" s="26"/>
      <c r="AI27" s="27"/>
      <c r="AJ27" s="28"/>
      <c r="AK27" s="90">
        <f t="shared" si="0"/>
        <v>150</v>
      </c>
      <c r="AL27" s="107">
        <f t="shared" si="1"/>
        <v>10</v>
      </c>
    </row>
    <row r="28" spans="1:38" ht="12.6" customHeight="1" x14ac:dyDescent="0.25">
      <c r="A28" s="184" t="s">
        <v>196</v>
      </c>
      <c r="B28" s="212" t="s">
        <v>727</v>
      </c>
      <c r="C28" s="55" t="s">
        <v>730</v>
      </c>
      <c r="D28" s="42"/>
      <c r="E28" s="42"/>
      <c r="F28" s="43"/>
      <c r="G28" s="23"/>
      <c r="H28" s="24"/>
      <c r="I28" s="25"/>
      <c r="J28" s="23"/>
      <c r="K28" s="24"/>
      <c r="L28" s="25"/>
      <c r="M28" s="23"/>
      <c r="N28" s="24"/>
      <c r="O28" s="25"/>
      <c r="P28" s="23"/>
      <c r="Q28" s="24"/>
      <c r="R28" s="25"/>
      <c r="S28" s="23"/>
      <c r="T28" s="24"/>
      <c r="U28" s="25"/>
      <c r="V28" s="53">
        <v>0</v>
      </c>
      <c r="W28" s="55">
        <v>1</v>
      </c>
      <c r="X28" s="54" t="s">
        <v>41</v>
      </c>
      <c r="Y28" s="23"/>
      <c r="Z28" s="24"/>
      <c r="AA28" s="25"/>
      <c r="AB28" s="23"/>
      <c r="AC28" s="24"/>
      <c r="AD28" s="25"/>
      <c r="AE28" s="23"/>
      <c r="AF28" s="24"/>
      <c r="AG28" s="25"/>
      <c r="AH28" s="26"/>
      <c r="AI28" s="27"/>
      <c r="AJ28" s="28"/>
      <c r="AK28" s="90">
        <f t="shared" si="0"/>
        <v>0</v>
      </c>
      <c r="AL28" s="107">
        <f t="shared" si="1"/>
        <v>1</v>
      </c>
    </row>
    <row r="29" spans="1:38" ht="12.6" customHeight="1" x14ac:dyDescent="0.25">
      <c r="A29" s="192" t="s">
        <v>20</v>
      </c>
      <c r="B29" s="212" t="s">
        <v>333</v>
      </c>
      <c r="C29" s="55"/>
      <c r="D29" s="49" t="s">
        <v>213</v>
      </c>
      <c r="E29" s="49" t="s">
        <v>218</v>
      </c>
      <c r="F29" s="50">
        <v>45</v>
      </c>
      <c r="G29" s="53">
        <v>2</v>
      </c>
      <c r="H29" s="55">
        <v>2</v>
      </c>
      <c r="I29" s="54" t="s">
        <v>36</v>
      </c>
      <c r="J29" s="53">
        <v>2</v>
      </c>
      <c r="K29" s="55">
        <v>2</v>
      </c>
      <c r="L29" s="54" t="s">
        <v>36</v>
      </c>
      <c r="M29" s="53">
        <v>2</v>
      </c>
      <c r="N29" s="55">
        <v>2</v>
      </c>
      <c r="O29" s="54" t="s">
        <v>36</v>
      </c>
      <c r="P29" s="53">
        <v>2</v>
      </c>
      <c r="Q29" s="55">
        <v>2</v>
      </c>
      <c r="R29" s="54" t="s">
        <v>36</v>
      </c>
      <c r="S29" s="53">
        <v>2</v>
      </c>
      <c r="T29" s="55">
        <v>2</v>
      </c>
      <c r="U29" s="54" t="s">
        <v>36</v>
      </c>
      <c r="V29" s="53">
        <v>2</v>
      </c>
      <c r="W29" s="55">
        <v>2</v>
      </c>
      <c r="X29" s="54" t="s">
        <v>36</v>
      </c>
      <c r="Y29" s="53"/>
      <c r="Z29" s="55"/>
      <c r="AA29" s="54"/>
      <c r="AB29" s="53"/>
      <c r="AC29" s="55"/>
      <c r="AD29" s="54"/>
      <c r="AE29" s="53"/>
      <c r="AF29" s="55"/>
      <c r="AG29" s="54"/>
      <c r="AH29" s="26"/>
      <c r="AI29" s="27"/>
      <c r="AJ29" s="28"/>
      <c r="AK29" s="90">
        <f t="shared" si="0"/>
        <v>180</v>
      </c>
      <c r="AL29" s="107">
        <f t="shared" si="1"/>
        <v>12</v>
      </c>
    </row>
    <row r="30" spans="1:38" ht="12.6" customHeight="1" x14ac:dyDescent="0.25">
      <c r="A30" s="192" t="s">
        <v>31</v>
      </c>
      <c r="B30" s="212" t="s">
        <v>334</v>
      </c>
      <c r="C30" s="55"/>
      <c r="D30" s="49" t="s">
        <v>213</v>
      </c>
      <c r="E30" s="49" t="s">
        <v>218</v>
      </c>
      <c r="F30" s="50">
        <v>45</v>
      </c>
      <c r="G30" s="53"/>
      <c r="H30" s="55"/>
      <c r="I30" s="54"/>
      <c r="J30" s="53"/>
      <c r="K30" s="55"/>
      <c r="L30" s="54"/>
      <c r="M30" s="53"/>
      <c r="N30" s="55"/>
      <c r="O30" s="54"/>
      <c r="P30" s="53"/>
      <c r="Q30" s="55"/>
      <c r="R30" s="54"/>
      <c r="S30" s="53"/>
      <c r="T30" s="55"/>
      <c r="U30" s="54"/>
      <c r="V30" s="53">
        <v>1</v>
      </c>
      <c r="W30" s="55">
        <v>2</v>
      </c>
      <c r="X30" s="54" t="s">
        <v>36</v>
      </c>
      <c r="Y30" s="53"/>
      <c r="Z30" s="55"/>
      <c r="AA30" s="54"/>
      <c r="AB30" s="53"/>
      <c r="AC30" s="55"/>
      <c r="AD30" s="54"/>
      <c r="AE30" s="53"/>
      <c r="AF30" s="55"/>
      <c r="AG30" s="54"/>
      <c r="AH30" s="26"/>
      <c r="AI30" s="27"/>
      <c r="AJ30" s="28"/>
      <c r="AK30" s="90">
        <f t="shared" si="0"/>
        <v>15</v>
      </c>
      <c r="AL30" s="107">
        <f t="shared" si="1"/>
        <v>2</v>
      </c>
    </row>
    <row r="31" spans="1:38" ht="12.6" customHeight="1" x14ac:dyDescent="0.25">
      <c r="A31" s="192" t="s">
        <v>32</v>
      </c>
      <c r="B31" s="212" t="s">
        <v>281</v>
      </c>
      <c r="C31" s="55" t="s">
        <v>228</v>
      </c>
      <c r="D31" s="49" t="s">
        <v>213</v>
      </c>
      <c r="E31" s="49" t="s">
        <v>218</v>
      </c>
      <c r="F31" s="50">
        <v>45</v>
      </c>
      <c r="G31" s="23">
        <v>1</v>
      </c>
      <c r="H31" s="24">
        <v>2</v>
      </c>
      <c r="I31" s="25" t="s">
        <v>37</v>
      </c>
      <c r="J31" s="23">
        <v>1</v>
      </c>
      <c r="K31" s="24">
        <v>2</v>
      </c>
      <c r="L31" s="25" t="s">
        <v>37</v>
      </c>
      <c r="M31" s="23"/>
      <c r="N31" s="24"/>
      <c r="O31" s="25"/>
      <c r="P31" s="23"/>
      <c r="Q31" s="24"/>
      <c r="R31" s="25"/>
      <c r="S31" s="23"/>
      <c r="T31" s="24"/>
      <c r="U31" s="25"/>
      <c r="V31" s="23"/>
      <c r="W31" s="24"/>
      <c r="X31" s="25"/>
      <c r="Y31" s="23"/>
      <c r="Z31" s="24"/>
      <c r="AA31" s="25"/>
      <c r="AB31" s="23"/>
      <c r="AC31" s="24"/>
      <c r="AD31" s="25"/>
      <c r="AE31" s="23"/>
      <c r="AF31" s="24"/>
      <c r="AG31" s="25"/>
      <c r="AH31" s="26"/>
      <c r="AI31" s="27"/>
      <c r="AJ31" s="28"/>
      <c r="AK31" s="90">
        <f t="shared" si="0"/>
        <v>30</v>
      </c>
      <c r="AL31" s="107">
        <f t="shared" si="1"/>
        <v>4</v>
      </c>
    </row>
    <row r="32" spans="1:38" ht="12.6" customHeight="1" x14ac:dyDescent="0.25">
      <c r="A32" s="192" t="s">
        <v>141</v>
      </c>
      <c r="B32" s="212" t="s">
        <v>725</v>
      </c>
      <c r="C32" s="55" t="s">
        <v>228</v>
      </c>
      <c r="D32" s="49" t="s">
        <v>213</v>
      </c>
      <c r="E32" s="49" t="s">
        <v>218</v>
      </c>
      <c r="F32" s="50">
        <v>45</v>
      </c>
      <c r="G32" s="23"/>
      <c r="H32" s="24"/>
      <c r="I32" s="25"/>
      <c r="J32" s="23"/>
      <c r="K32" s="24"/>
      <c r="L32" s="25"/>
      <c r="M32" s="23">
        <v>1</v>
      </c>
      <c r="N32" s="24">
        <v>1</v>
      </c>
      <c r="O32" s="25" t="s">
        <v>36</v>
      </c>
      <c r="P32" s="23">
        <v>1</v>
      </c>
      <c r="Q32" s="24">
        <v>1</v>
      </c>
      <c r="R32" s="25" t="s">
        <v>36</v>
      </c>
      <c r="S32" s="23"/>
      <c r="T32" s="24"/>
      <c r="U32" s="25"/>
      <c r="V32" s="23"/>
      <c r="W32" s="24"/>
      <c r="X32" s="25"/>
      <c r="Y32" s="23"/>
      <c r="Z32" s="24"/>
      <c r="AA32" s="25"/>
      <c r="AB32" s="23"/>
      <c r="AC32" s="24"/>
      <c r="AD32" s="25"/>
      <c r="AE32" s="23"/>
      <c r="AF32" s="24"/>
      <c r="AG32" s="25"/>
      <c r="AH32" s="26"/>
      <c r="AI32" s="27"/>
      <c r="AJ32" s="28"/>
      <c r="AK32" s="90">
        <f t="shared" si="0"/>
        <v>30</v>
      </c>
      <c r="AL32" s="107">
        <f t="shared" si="1"/>
        <v>2</v>
      </c>
    </row>
    <row r="33" spans="1:42" s="218" customFormat="1" ht="12.6" customHeight="1" x14ac:dyDescent="0.2">
      <c r="A33" s="147" t="s">
        <v>21</v>
      </c>
      <c r="B33" s="212" t="s">
        <v>1166</v>
      </c>
      <c r="C33" s="55"/>
      <c r="D33" s="49" t="s">
        <v>213</v>
      </c>
      <c r="E33" s="49" t="s">
        <v>218</v>
      </c>
      <c r="F33" s="50">
        <v>45</v>
      </c>
      <c r="G33" s="53"/>
      <c r="H33" s="55"/>
      <c r="I33" s="54"/>
      <c r="J33" s="53"/>
      <c r="K33" s="55"/>
      <c r="L33" s="54"/>
      <c r="M33" s="53">
        <v>1</v>
      </c>
      <c r="N33" s="55">
        <v>1</v>
      </c>
      <c r="O33" s="54" t="s">
        <v>36</v>
      </c>
      <c r="P33" s="53"/>
      <c r="Q33" s="55"/>
      <c r="R33" s="54"/>
      <c r="S33" s="53"/>
      <c r="T33" s="55"/>
      <c r="U33" s="54"/>
      <c r="V33" s="53"/>
      <c r="W33" s="55"/>
      <c r="X33" s="54"/>
      <c r="Y33" s="53"/>
      <c r="Z33" s="55"/>
      <c r="AA33" s="54"/>
      <c r="AB33" s="53"/>
      <c r="AC33" s="55"/>
      <c r="AD33" s="54"/>
      <c r="AE33" s="53"/>
      <c r="AF33" s="55"/>
      <c r="AG33" s="54"/>
      <c r="AH33" s="53"/>
      <c r="AI33" s="55"/>
      <c r="AJ33" s="54"/>
      <c r="AK33" s="216">
        <f t="shared" si="0"/>
        <v>15</v>
      </c>
      <c r="AL33" s="217">
        <f t="shared" si="1"/>
        <v>1</v>
      </c>
    </row>
    <row r="34" spans="1:42" ht="12.6" customHeight="1" thickBot="1" x14ac:dyDescent="0.25">
      <c r="A34" s="191" t="s">
        <v>56</v>
      </c>
      <c r="B34" s="248" t="s">
        <v>336</v>
      </c>
      <c r="C34" s="80" t="s">
        <v>228</v>
      </c>
      <c r="D34" s="87" t="s">
        <v>213</v>
      </c>
      <c r="E34" s="87" t="s">
        <v>218</v>
      </c>
      <c r="F34" s="154">
        <v>45</v>
      </c>
      <c r="G34" s="155"/>
      <c r="H34" s="80"/>
      <c r="I34" s="156"/>
      <c r="J34" s="155"/>
      <c r="K34" s="80"/>
      <c r="L34" s="156"/>
      <c r="M34" s="155"/>
      <c r="N34" s="80"/>
      <c r="O34" s="156"/>
      <c r="P34" s="155"/>
      <c r="Q34" s="80"/>
      <c r="R34" s="156"/>
      <c r="S34" s="155">
        <v>1</v>
      </c>
      <c r="T34" s="80">
        <v>1</v>
      </c>
      <c r="U34" s="156" t="s">
        <v>37</v>
      </c>
      <c r="V34" s="155">
        <v>1</v>
      </c>
      <c r="W34" s="80">
        <v>1</v>
      </c>
      <c r="X34" s="156" t="s">
        <v>37</v>
      </c>
      <c r="Y34" s="155"/>
      <c r="Z34" s="80"/>
      <c r="AA34" s="156"/>
      <c r="AB34" s="155"/>
      <c r="AC34" s="80"/>
      <c r="AD34" s="156"/>
      <c r="AE34" s="155"/>
      <c r="AF34" s="80"/>
      <c r="AG34" s="156"/>
      <c r="AH34" s="157"/>
      <c r="AI34" s="158"/>
      <c r="AJ34" s="159"/>
      <c r="AK34" s="160">
        <f t="shared" si="0"/>
        <v>30</v>
      </c>
      <c r="AL34" s="170">
        <f t="shared" si="1"/>
        <v>2</v>
      </c>
    </row>
    <row r="35" spans="1:42" ht="12.6" customHeight="1" thickBot="1" x14ac:dyDescent="0.3">
      <c r="A35" s="259" t="s">
        <v>35</v>
      </c>
      <c r="B35" s="260"/>
      <c r="C35" s="260"/>
      <c r="D35" s="260"/>
      <c r="E35" s="260"/>
      <c r="F35" s="261"/>
      <c r="G35" s="290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1"/>
      <c r="S35" s="291"/>
      <c r="T35" s="291"/>
      <c r="U35" s="291"/>
      <c r="V35" s="291"/>
      <c r="W35" s="291"/>
      <c r="X35" s="291"/>
      <c r="Y35" s="291"/>
      <c r="Z35" s="291"/>
      <c r="AA35" s="291"/>
      <c r="AB35" s="291"/>
      <c r="AC35" s="291"/>
      <c r="AD35" s="291"/>
      <c r="AE35" s="291"/>
      <c r="AF35" s="291"/>
      <c r="AG35" s="291"/>
      <c r="AH35" s="291"/>
      <c r="AI35" s="291"/>
      <c r="AJ35" s="292"/>
      <c r="AK35" s="293"/>
      <c r="AL35" s="294"/>
    </row>
    <row r="36" spans="1:42" ht="12.6" customHeight="1" thickBot="1" x14ac:dyDescent="0.3">
      <c r="A36" s="190" t="s">
        <v>255</v>
      </c>
      <c r="B36" s="86" t="s">
        <v>262</v>
      </c>
      <c r="C36" s="172"/>
      <c r="D36" s="174"/>
      <c r="E36" s="174"/>
      <c r="F36" s="175"/>
      <c r="G36" s="13"/>
      <c r="H36" s="172"/>
      <c r="I36" s="12"/>
      <c r="J36" s="13"/>
      <c r="K36" s="172"/>
      <c r="L36" s="12"/>
      <c r="M36" s="13"/>
      <c r="N36" s="247"/>
      <c r="O36" s="12"/>
      <c r="P36" s="13"/>
      <c r="Q36" s="247"/>
      <c r="R36" s="12"/>
      <c r="S36" s="13"/>
      <c r="T36" s="247">
        <v>2</v>
      </c>
      <c r="U36" s="12"/>
      <c r="V36" s="13"/>
      <c r="W36" s="247"/>
      <c r="X36" s="12"/>
      <c r="Y36" s="13"/>
      <c r="Z36" s="247">
        <v>4</v>
      </c>
      <c r="AA36" s="12"/>
      <c r="AB36" s="13"/>
      <c r="AC36" s="247">
        <v>2</v>
      </c>
      <c r="AD36" s="12"/>
      <c r="AE36" s="13"/>
      <c r="AF36" s="247">
        <v>3</v>
      </c>
      <c r="AG36" s="12"/>
      <c r="AH36" s="72"/>
      <c r="AI36" s="71"/>
      <c r="AJ36" s="11"/>
      <c r="AK36" s="92"/>
      <c r="AL36" s="232">
        <f>SUM(H36,K36,N36,Q36,T36,W36,Z36,AC36,AF36,AI36)</f>
        <v>11</v>
      </c>
    </row>
    <row r="37" spans="1:42" ht="12.6" customHeight="1" thickBot="1" x14ac:dyDescent="0.3">
      <c r="A37" s="189" t="s">
        <v>19</v>
      </c>
      <c r="B37" s="231" t="s">
        <v>335</v>
      </c>
      <c r="C37" s="60"/>
      <c r="D37" s="46"/>
      <c r="E37" s="47" t="s">
        <v>219</v>
      </c>
      <c r="F37" s="48"/>
      <c r="G37" s="59"/>
      <c r="H37" s="60"/>
      <c r="I37" s="61"/>
      <c r="J37" s="59"/>
      <c r="K37" s="60"/>
      <c r="L37" s="61"/>
      <c r="M37" s="59"/>
      <c r="N37" s="60"/>
      <c r="O37" s="61"/>
      <c r="P37" s="59"/>
      <c r="Q37" s="60"/>
      <c r="R37" s="61"/>
      <c r="S37" s="59"/>
      <c r="T37" s="60"/>
      <c r="U37" s="61"/>
      <c r="V37" s="59"/>
      <c r="W37" s="60"/>
      <c r="X37" s="61"/>
      <c r="Y37" s="59"/>
      <c r="Z37" s="60"/>
      <c r="AA37" s="61"/>
      <c r="AB37" s="59"/>
      <c r="AC37" s="2"/>
      <c r="AD37" s="36"/>
      <c r="AE37" s="8">
        <v>0</v>
      </c>
      <c r="AF37" s="2">
        <v>2</v>
      </c>
      <c r="AG37" s="36" t="s">
        <v>37</v>
      </c>
      <c r="AH37" s="37">
        <v>0</v>
      </c>
      <c r="AI37" s="38">
        <v>2</v>
      </c>
      <c r="AJ37" s="39" t="s">
        <v>37</v>
      </c>
      <c r="AK37" s="94">
        <f>SUM(G37,J37,M37,P37,S37,V37,Y37,AB37,AE37,AH37)*15</f>
        <v>0</v>
      </c>
      <c r="AL37" s="114">
        <f>SUM(H37,K37,N37,Q37,T37,W37,Z37,AC37,AF37,AI37)</f>
        <v>4</v>
      </c>
    </row>
    <row r="38" spans="1:42" ht="12.6" customHeight="1" thickBot="1" x14ac:dyDescent="0.3">
      <c r="A38" s="295" t="s">
        <v>282</v>
      </c>
      <c r="B38" s="296"/>
      <c r="C38" s="296"/>
      <c r="D38" s="296"/>
      <c r="E38" s="296"/>
      <c r="F38" s="297"/>
      <c r="G38" s="129">
        <f>SUM(G8:G34,G36,G37)</f>
        <v>21.5</v>
      </c>
      <c r="H38" s="124">
        <f>SUM(H8:H34,H36,H37)</f>
        <v>29</v>
      </c>
      <c r="I38" s="130"/>
      <c r="J38" s="129">
        <f>SUM(J8:J34,J36,J37)</f>
        <v>21.5</v>
      </c>
      <c r="K38" s="124">
        <f>SUM(K8:K34,K36,K37)</f>
        <v>29</v>
      </c>
      <c r="L38" s="130"/>
      <c r="M38" s="129">
        <f>SUM(M8:M34,M36,M37)</f>
        <v>22</v>
      </c>
      <c r="N38" s="124">
        <f>SUM(N8:N34,N36,N37)</f>
        <v>28</v>
      </c>
      <c r="O38" s="130"/>
      <c r="P38" s="129">
        <f>SUM(P8:P34,P36,P37)</f>
        <v>21</v>
      </c>
      <c r="Q38" s="124">
        <f>SUM(Q8:Q34,Q36,Q37)</f>
        <v>28</v>
      </c>
      <c r="R38" s="130"/>
      <c r="S38" s="129">
        <f>SUM(S8:S34,S36,S37)</f>
        <v>17</v>
      </c>
      <c r="T38" s="124">
        <f>SUM(T8:T34,T36,T37)</f>
        <v>23</v>
      </c>
      <c r="U38" s="130"/>
      <c r="V38" s="129">
        <f>SUM(V8:V34,V36,V37)</f>
        <v>18</v>
      </c>
      <c r="W38" s="124">
        <f>SUM(W8:W34,W36,W37)</f>
        <v>26</v>
      </c>
      <c r="X38" s="130"/>
      <c r="Y38" s="129">
        <f>SUM(Y8:Y34,Y36,Y37)</f>
        <v>11</v>
      </c>
      <c r="Z38" s="124">
        <f>SUM(Z8:Z34,Z36,Z37)</f>
        <v>20</v>
      </c>
      <c r="AA38" s="130"/>
      <c r="AB38" s="129">
        <f>SUM(AB8:AB34,AB36,AB37)</f>
        <v>11</v>
      </c>
      <c r="AC38" s="124">
        <f>SUM(AC8:AC34,AC36,AC37)</f>
        <v>20</v>
      </c>
      <c r="AD38" s="130"/>
      <c r="AE38" s="129">
        <f>SUM(AE8:AE34,AE36,AE37)</f>
        <v>0</v>
      </c>
      <c r="AF38" s="124">
        <f>SUM(AF8:AF34,AF36,AF37)</f>
        <v>5</v>
      </c>
      <c r="AG38" s="130"/>
      <c r="AH38" s="139">
        <f>SUM(AH8:AH34,AH36,AH37)</f>
        <v>0</v>
      </c>
      <c r="AI38" s="140">
        <f>SUM(AI8:AI34,AI36,AI37)</f>
        <v>2</v>
      </c>
      <c r="AJ38" s="39"/>
      <c r="AK38" s="125">
        <f>SUM(AK8:AK34,AK36,AK37)</f>
        <v>2145</v>
      </c>
      <c r="AL38" s="126">
        <f>SUM(AL8:AL34,AL36,AL37)</f>
        <v>210</v>
      </c>
    </row>
    <row r="39" spans="1:42" ht="12.6" customHeight="1" thickBot="1" x14ac:dyDescent="0.3">
      <c r="A39" s="298" t="s">
        <v>23</v>
      </c>
      <c r="B39" s="299"/>
      <c r="C39" s="299"/>
      <c r="D39" s="299"/>
      <c r="E39" s="299"/>
      <c r="F39" s="299"/>
      <c r="G39" s="299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299"/>
      <c r="X39" s="299"/>
      <c r="Y39" s="299"/>
      <c r="Z39" s="299"/>
      <c r="AA39" s="299"/>
      <c r="AB39" s="299"/>
      <c r="AC39" s="299"/>
      <c r="AD39" s="299"/>
      <c r="AE39" s="299"/>
      <c r="AF39" s="299"/>
      <c r="AG39" s="299"/>
      <c r="AH39" s="299"/>
      <c r="AI39" s="299"/>
      <c r="AJ39" s="299"/>
      <c r="AK39" s="299"/>
      <c r="AL39" s="300"/>
    </row>
    <row r="40" spans="1:42" ht="12.6" customHeight="1" thickBot="1" x14ac:dyDescent="0.3">
      <c r="A40" s="270" t="s">
        <v>215</v>
      </c>
      <c r="B40" s="281" t="s">
        <v>216</v>
      </c>
      <c r="C40" s="284" t="s">
        <v>214</v>
      </c>
      <c r="D40" s="287" t="s">
        <v>211</v>
      </c>
      <c r="E40" s="287" t="s">
        <v>47</v>
      </c>
      <c r="F40" s="272" t="s">
        <v>210</v>
      </c>
      <c r="G40" s="275" t="s">
        <v>0</v>
      </c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6"/>
      <c r="S40" s="276"/>
      <c r="T40" s="276"/>
      <c r="U40" s="276"/>
      <c r="V40" s="276"/>
      <c r="W40" s="276"/>
      <c r="X40" s="276"/>
      <c r="Y40" s="276"/>
      <c r="Z40" s="276"/>
      <c r="AA40" s="276"/>
      <c r="AB40" s="276"/>
      <c r="AC40" s="276"/>
      <c r="AD40" s="276"/>
      <c r="AE40" s="276"/>
      <c r="AF40" s="276"/>
      <c r="AG40" s="276"/>
      <c r="AH40" s="276"/>
      <c r="AI40" s="276"/>
      <c r="AJ40" s="277"/>
      <c r="AK40" s="275"/>
      <c r="AL40" s="277"/>
    </row>
    <row r="41" spans="1:42" ht="12.6" customHeight="1" x14ac:dyDescent="0.25">
      <c r="A41" s="319"/>
      <c r="B41" s="282"/>
      <c r="C41" s="285"/>
      <c r="D41" s="288"/>
      <c r="E41" s="288"/>
      <c r="F41" s="273"/>
      <c r="G41" s="267" t="s">
        <v>2</v>
      </c>
      <c r="H41" s="268"/>
      <c r="I41" s="269"/>
      <c r="J41" s="267" t="s">
        <v>3</v>
      </c>
      <c r="K41" s="268"/>
      <c r="L41" s="269"/>
      <c r="M41" s="267" t="s">
        <v>4</v>
      </c>
      <c r="N41" s="268"/>
      <c r="O41" s="269"/>
      <c r="P41" s="267" t="s">
        <v>5</v>
      </c>
      <c r="Q41" s="268"/>
      <c r="R41" s="269"/>
      <c r="S41" s="267" t="s">
        <v>6</v>
      </c>
      <c r="T41" s="268"/>
      <c r="U41" s="269"/>
      <c r="V41" s="267" t="s">
        <v>7</v>
      </c>
      <c r="W41" s="268"/>
      <c r="X41" s="269"/>
      <c r="Y41" s="267" t="s">
        <v>8</v>
      </c>
      <c r="Z41" s="268"/>
      <c r="AA41" s="269"/>
      <c r="AB41" s="267" t="s">
        <v>9</v>
      </c>
      <c r="AC41" s="268"/>
      <c r="AD41" s="269"/>
      <c r="AE41" s="267" t="s">
        <v>10</v>
      </c>
      <c r="AF41" s="268"/>
      <c r="AG41" s="269"/>
      <c r="AH41" s="267" t="s">
        <v>11</v>
      </c>
      <c r="AI41" s="268"/>
      <c r="AJ41" s="269"/>
      <c r="AK41" s="270" t="s">
        <v>220</v>
      </c>
      <c r="AL41" s="270" t="s">
        <v>54</v>
      </c>
      <c r="AN41" s="9"/>
      <c r="AO41" s="9"/>
      <c r="AP41" s="9"/>
    </row>
    <row r="42" spans="1:42" ht="12.6" customHeight="1" thickBot="1" x14ac:dyDescent="0.3">
      <c r="A42" s="271"/>
      <c r="B42" s="283"/>
      <c r="C42" s="286"/>
      <c r="D42" s="289"/>
      <c r="E42" s="289"/>
      <c r="F42" s="274"/>
      <c r="G42" s="171" t="s">
        <v>1</v>
      </c>
      <c r="H42" s="173" t="s">
        <v>12</v>
      </c>
      <c r="I42" s="63" t="s">
        <v>22</v>
      </c>
      <c r="J42" s="171" t="s">
        <v>1</v>
      </c>
      <c r="K42" s="173" t="s">
        <v>12</v>
      </c>
      <c r="L42" s="63" t="s">
        <v>22</v>
      </c>
      <c r="M42" s="171" t="s">
        <v>1</v>
      </c>
      <c r="N42" s="173" t="s">
        <v>12</v>
      </c>
      <c r="O42" s="63" t="s">
        <v>22</v>
      </c>
      <c r="P42" s="171" t="s">
        <v>1</v>
      </c>
      <c r="Q42" s="173" t="s">
        <v>12</v>
      </c>
      <c r="R42" s="63" t="s">
        <v>22</v>
      </c>
      <c r="S42" s="171" t="s">
        <v>1</v>
      </c>
      <c r="T42" s="173" t="s">
        <v>12</v>
      </c>
      <c r="U42" s="63" t="s">
        <v>22</v>
      </c>
      <c r="V42" s="171" t="s">
        <v>1</v>
      </c>
      <c r="W42" s="173" t="s">
        <v>12</v>
      </c>
      <c r="X42" s="63" t="s">
        <v>22</v>
      </c>
      <c r="Y42" s="171" t="s">
        <v>1</v>
      </c>
      <c r="Z42" s="173" t="s">
        <v>12</v>
      </c>
      <c r="AA42" s="63" t="s">
        <v>22</v>
      </c>
      <c r="AB42" s="171" t="s">
        <v>1</v>
      </c>
      <c r="AC42" s="173" t="s">
        <v>12</v>
      </c>
      <c r="AD42" s="63" t="s">
        <v>22</v>
      </c>
      <c r="AE42" s="171" t="s">
        <v>1</v>
      </c>
      <c r="AF42" s="173" t="s">
        <v>12</v>
      </c>
      <c r="AG42" s="63" t="s">
        <v>22</v>
      </c>
      <c r="AH42" s="171" t="s">
        <v>1</v>
      </c>
      <c r="AI42" s="173" t="s">
        <v>12</v>
      </c>
      <c r="AJ42" s="63" t="s">
        <v>22</v>
      </c>
      <c r="AK42" s="271"/>
      <c r="AL42" s="271"/>
      <c r="AN42" s="3"/>
      <c r="AO42" s="3"/>
      <c r="AP42" s="3"/>
    </row>
    <row r="43" spans="1:42" ht="12.6" customHeight="1" thickBot="1" x14ac:dyDescent="0.3">
      <c r="A43" s="264" t="s">
        <v>283</v>
      </c>
      <c r="B43" s="265"/>
      <c r="C43" s="265"/>
      <c r="D43" s="265"/>
      <c r="E43" s="265"/>
      <c r="F43" s="265"/>
      <c r="G43" s="265"/>
      <c r="H43" s="265"/>
      <c r="I43" s="265"/>
      <c r="J43" s="265"/>
      <c r="K43" s="265"/>
      <c r="L43" s="265"/>
      <c r="M43" s="265"/>
      <c r="N43" s="265"/>
      <c r="O43" s="265"/>
      <c r="P43" s="265"/>
      <c r="Q43" s="265"/>
      <c r="R43" s="265"/>
      <c r="S43" s="265"/>
      <c r="T43" s="265"/>
      <c r="U43" s="265"/>
      <c r="V43" s="265"/>
      <c r="W43" s="265"/>
      <c r="X43" s="265"/>
      <c r="Y43" s="265"/>
      <c r="Z43" s="265"/>
      <c r="AA43" s="265"/>
      <c r="AB43" s="265"/>
      <c r="AC43" s="265"/>
      <c r="AD43" s="265"/>
      <c r="AE43" s="265"/>
      <c r="AF43" s="265"/>
      <c r="AG43" s="265"/>
      <c r="AH43" s="265"/>
      <c r="AI43" s="265"/>
      <c r="AJ43" s="265"/>
      <c r="AK43" s="265"/>
      <c r="AL43" s="266"/>
    </row>
    <row r="44" spans="1:42" ht="12.6" customHeight="1" x14ac:dyDescent="0.2">
      <c r="A44" s="188" t="s">
        <v>14</v>
      </c>
      <c r="B44" s="233" t="s">
        <v>284</v>
      </c>
      <c r="C44" s="16"/>
      <c r="D44" s="40" t="s">
        <v>213</v>
      </c>
      <c r="E44" s="40" t="s">
        <v>217</v>
      </c>
      <c r="F44" s="41">
        <v>45</v>
      </c>
      <c r="G44" s="15"/>
      <c r="H44" s="16"/>
      <c r="I44" s="17"/>
      <c r="J44" s="15">
        <v>2</v>
      </c>
      <c r="K44" s="16">
        <v>3</v>
      </c>
      <c r="L44" s="17" t="s">
        <v>36</v>
      </c>
      <c r="M44" s="15"/>
      <c r="N44" s="16"/>
      <c r="O44" s="17"/>
      <c r="P44" s="15"/>
      <c r="Q44" s="16"/>
      <c r="R44" s="17"/>
      <c r="S44" s="15"/>
      <c r="T44" s="16"/>
      <c r="U44" s="17"/>
      <c r="V44" s="15"/>
      <c r="W44" s="16"/>
      <c r="X44" s="17"/>
      <c r="Y44" s="15"/>
      <c r="Z44" s="16"/>
      <c r="AA44" s="17"/>
      <c r="AB44" s="15"/>
      <c r="AC44" s="16"/>
      <c r="AD44" s="17"/>
      <c r="AE44" s="15"/>
      <c r="AF44" s="16"/>
      <c r="AG44" s="17"/>
      <c r="AH44" s="18"/>
      <c r="AI44" s="19"/>
      <c r="AJ44" s="20"/>
      <c r="AK44" s="89">
        <f t="shared" ref="AK44:AK54" si="2">SUM(G44,J44,M44,P44,S44,V44,Y44,AB44,AE44,AH44)*15</f>
        <v>30</v>
      </c>
      <c r="AL44" s="105">
        <f t="shared" ref="AL44:AL54" si="3">SUM(H44,K44,N44,Q44,T44,W44,Z44,AC44,AF44,AI44)</f>
        <v>3</v>
      </c>
    </row>
    <row r="45" spans="1:42" ht="12.6" customHeight="1" x14ac:dyDescent="0.2">
      <c r="A45" s="187" t="s">
        <v>15</v>
      </c>
      <c r="B45" s="212" t="s">
        <v>285</v>
      </c>
      <c r="C45" s="24"/>
      <c r="D45" s="42" t="s">
        <v>213</v>
      </c>
      <c r="E45" s="42" t="s">
        <v>217</v>
      </c>
      <c r="F45" s="43">
        <v>45</v>
      </c>
      <c r="G45" s="23"/>
      <c r="H45" s="24"/>
      <c r="I45" s="25"/>
      <c r="J45" s="23"/>
      <c r="K45" s="24"/>
      <c r="L45" s="25"/>
      <c r="M45" s="23"/>
      <c r="N45" s="24"/>
      <c r="O45" s="25"/>
      <c r="P45" s="23">
        <v>2</v>
      </c>
      <c r="Q45" s="24">
        <v>3</v>
      </c>
      <c r="R45" s="25" t="s">
        <v>36</v>
      </c>
      <c r="S45" s="23"/>
      <c r="T45" s="24"/>
      <c r="U45" s="25"/>
      <c r="V45" s="23"/>
      <c r="W45" s="24"/>
      <c r="X45" s="25"/>
      <c r="Y45" s="23"/>
      <c r="Z45" s="24"/>
      <c r="AA45" s="25"/>
      <c r="AB45" s="23"/>
      <c r="AC45" s="24"/>
      <c r="AD45" s="25"/>
      <c r="AE45" s="23"/>
      <c r="AF45" s="24"/>
      <c r="AG45" s="25"/>
      <c r="AH45" s="26"/>
      <c r="AI45" s="27"/>
      <c r="AJ45" s="28"/>
      <c r="AK45" s="90">
        <f t="shared" si="2"/>
        <v>30</v>
      </c>
      <c r="AL45" s="107">
        <f t="shared" si="3"/>
        <v>3</v>
      </c>
    </row>
    <row r="46" spans="1:42" ht="12.6" customHeight="1" x14ac:dyDescent="0.2">
      <c r="A46" s="187" t="s">
        <v>13</v>
      </c>
      <c r="B46" s="212" t="s">
        <v>337</v>
      </c>
      <c r="C46" s="24"/>
      <c r="D46" s="42" t="s">
        <v>213</v>
      </c>
      <c r="E46" s="42" t="s">
        <v>217</v>
      </c>
      <c r="F46" s="43">
        <v>45</v>
      </c>
      <c r="G46" s="23"/>
      <c r="H46" s="24"/>
      <c r="I46" s="25"/>
      <c r="J46" s="23">
        <v>2</v>
      </c>
      <c r="K46" s="24">
        <v>3</v>
      </c>
      <c r="L46" s="25" t="s">
        <v>36</v>
      </c>
      <c r="M46" s="23"/>
      <c r="N46" s="24"/>
      <c r="O46" s="25"/>
      <c r="P46" s="23"/>
      <c r="Q46" s="24"/>
      <c r="R46" s="25"/>
      <c r="S46" s="23"/>
      <c r="T46" s="24"/>
      <c r="U46" s="25"/>
      <c r="V46" s="23"/>
      <c r="W46" s="24"/>
      <c r="X46" s="25"/>
      <c r="Y46" s="23"/>
      <c r="Z46" s="24"/>
      <c r="AA46" s="25"/>
      <c r="AB46" s="23"/>
      <c r="AC46" s="24"/>
      <c r="AD46" s="25"/>
      <c r="AE46" s="23"/>
      <c r="AF46" s="24"/>
      <c r="AG46" s="25"/>
      <c r="AH46" s="26"/>
      <c r="AI46" s="27"/>
      <c r="AJ46" s="28"/>
      <c r="AK46" s="90">
        <f t="shared" si="2"/>
        <v>30</v>
      </c>
      <c r="AL46" s="107">
        <f t="shared" si="3"/>
        <v>3</v>
      </c>
    </row>
    <row r="47" spans="1:42" ht="12.6" customHeight="1" x14ac:dyDescent="0.2">
      <c r="A47" s="187" t="s">
        <v>286</v>
      </c>
      <c r="B47" s="212" t="s">
        <v>287</v>
      </c>
      <c r="C47" s="24"/>
      <c r="D47" s="42" t="s">
        <v>213</v>
      </c>
      <c r="E47" s="42" t="s">
        <v>217</v>
      </c>
      <c r="F47" s="43">
        <v>45</v>
      </c>
      <c r="G47" s="23"/>
      <c r="H47" s="24"/>
      <c r="I47" s="25"/>
      <c r="J47" s="23"/>
      <c r="K47" s="24"/>
      <c r="L47" s="25"/>
      <c r="M47" s="23"/>
      <c r="N47" s="24"/>
      <c r="O47" s="25"/>
      <c r="P47" s="23">
        <v>2</v>
      </c>
      <c r="Q47" s="24">
        <v>2</v>
      </c>
      <c r="R47" s="25" t="s">
        <v>37</v>
      </c>
      <c r="S47" s="23"/>
      <c r="T47" s="24"/>
      <c r="U47" s="25"/>
      <c r="V47" s="23"/>
      <c r="W47" s="24"/>
      <c r="X47" s="25"/>
      <c r="Y47" s="23"/>
      <c r="Z47" s="24"/>
      <c r="AA47" s="25"/>
      <c r="AB47" s="23"/>
      <c r="AC47" s="24"/>
      <c r="AD47" s="25"/>
      <c r="AE47" s="23"/>
      <c r="AF47" s="24"/>
      <c r="AG47" s="25"/>
      <c r="AH47" s="26"/>
      <c r="AI47" s="27"/>
      <c r="AJ47" s="28"/>
      <c r="AK47" s="90">
        <f t="shared" si="2"/>
        <v>30</v>
      </c>
      <c r="AL47" s="107">
        <f t="shared" si="3"/>
        <v>2</v>
      </c>
    </row>
    <row r="48" spans="1:42" ht="12.6" customHeight="1" x14ac:dyDescent="0.2">
      <c r="A48" s="187" t="s">
        <v>16</v>
      </c>
      <c r="B48" s="212" t="s">
        <v>338</v>
      </c>
      <c r="C48" s="24"/>
      <c r="D48" s="42" t="s">
        <v>213</v>
      </c>
      <c r="E48" s="42" t="s">
        <v>217</v>
      </c>
      <c r="F48" s="43">
        <v>45</v>
      </c>
      <c r="G48" s="23"/>
      <c r="H48" s="24"/>
      <c r="I48" s="25"/>
      <c r="J48" s="23"/>
      <c r="K48" s="24"/>
      <c r="L48" s="25"/>
      <c r="M48" s="23"/>
      <c r="N48" s="24"/>
      <c r="O48" s="25"/>
      <c r="P48" s="23"/>
      <c r="Q48" s="24"/>
      <c r="R48" s="25"/>
      <c r="S48" s="23">
        <v>2</v>
      </c>
      <c r="T48" s="24">
        <v>3</v>
      </c>
      <c r="U48" s="25" t="s">
        <v>36</v>
      </c>
      <c r="V48" s="23"/>
      <c r="W48" s="24"/>
      <c r="X48" s="25"/>
      <c r="Y48" s="23"/>
      <c r="Z48" s="24"/>
      <c r="AA48" s="25"/>
      <c r="AB48" s="23"/>
      <c r="AC48" s="24"/>
      <c r="AD48" s="25"/>
      <c r="AE48" s="23"/>
      <c r="AF48" s="24"/>
      <c r="AG48" s="25"/>
      <c r="AH48" s="26"/>
      <c r="AI48" s="27"/>
      <c r="AJ48" s="28"/>
      <c r="AK48" s="90">
        <f t="shared" si="2"/>
        <v>30</v>
      </c>
      <c r="AL48" s="107">
        <f t="shared" si="3"/>
        <v>3</v>
      </c>
    </row>
    <row r="49" spans="1:40" ht="12.6" customHeight="1" x14ac:dyDescent="0.2">
      <c r="A49" s="187" t="s">
        <v>288</v>
      </c>
      <c r="B49" s="212" t="s">
        <v>289</v>
      </c>
      <c r="C49" s="24"/>
      <c r="D49" s="42" t="s">
        <v>213</v>
      </c>
      <c r="E49" s="42" t="s">
        <v>217</v>
      </c>
      <c r="F49" s="43">
        <v>45</v>
      </c>
      <c r="G49" s="23"/>
      <c r="H49" s="24"/>
      <c r="I49" s="25"/>
      <c r="J49" s="23"/>
      <c r="K49" s="24"/>
      <c r="L49" s="25"/>
      <c r="M49" s="23">
        <v>2</v>
      </c>
      <c r="N49" s="24">
        <v>2</v>
      </c>
      <c r="O49" s="25" t="s">
        <v>37</v>
      </c>
      <c r="P49" s="23"/>
      <c r="Q49" s="24"/>
      <c r="R49" s="25"/>
      <c r="S49" s="23"/>
      <c r="T49" s="24"/>
      <c r="U49" s="25"/>
      <c r="V49" s="23"/>
      <c r="W49" s="24"/>
      <c r="X49" s="25"/>
      <c r="Y49" s="23"/>
      <c r="Z49" s="24"/>
      <c r="AA49" s="25"/>
      <c r="AB49" s="23"/>
      <c r="AC49" s="24"/>
      <c r="AD49" s="25"/>
      <c r="AE49" s="23"/>
      <c r="AF49" s="24"/>
      <c r="AG49" s="25"/>
      <c r="AH49" s="26"/>
      <c r="AI49" s="27"/>
      <c r="AJ49" s="28"/>
      <c r="AK49" s="90">
        <f t="shared" si="2"/>
        <v>30</v>
      </c>
      <c r="AL49" s="107">
        <f t="shared" si="3"/>
        <v>2</v>
      </c>
    </row>
    <row r="50" spans="1:40" ht="12.6" customHeight="1" x14ac:dyDescent="0.2">
      <c r="A50" s="187" t="s">
        <v>290</v>
      </c>
      <c r="B50" s="212" t="s">
        <v>291</v>
      </c>
      <c r="C50" s="24"/>
      <c r="D50" s="42" t="s">
        <v>213</v>
      </c>
      <c r="E50" s="42" t="s">
        <v>217</v>
      </c>
      <c r="F50" s="43">
        <v>45</v>
      </c>
      <c r="G50" s="23"/>
      <c r="H50" s="24"/>
      <c r="I50" s="25"/>
      <c r="J50" s="23"/>
      <c r="K50" s="24"/>
      <c r="L50" s="25"/>
      <c r="M50" s="23"/>
      <c r="N50" s="24"/>
      <c r="O50" s="25"/>
      <c r="P50" s="23"/>
      <c r="Q50" s="24"/>
      <c r="R50" s="25"/>
      <c r="S50" s="23"/>
      <c r="T50" s="24"/>
      <c r="U50" s="25"/>
      <c r="V50" s="23">
        <v>2</v>
      </c>
      <c r="W50" s="24">
        <v>2</v>
      </c>
      <c r="X50" s="25" t="s">
        <v>37</v>
      </c>
      <c r="Y50" s="23">
        <v>2</v>
      </c>
      <c r="Z50" s="24">
        <v>2</v>
      </c>
      <c r="AA50" s="25" t="s">
        <v>36</v>
      </c>
      <c r="AB50" s="23"/>
      <c r="AC50" s="24"/>
      <c r="AD50" s="25"/>
      <c r="AE50" s="23"/>
      <c r="AF50" s="24"/>
      <c r="AG50" s="25"/>
      <c r="AH50" s="26"/>
      <c r="AI50" s="27"/>
      <c r="AJ50" s="28"/>
      <c r="AK50" s="90">
        <f t="shared" si="2"/>
        <v>60</v>
      </c>
      <c r="AL50" s="107">
        <f t="shared" si="3"/>
        <v>4</v>
      </c>
    </row>
    <row r="51" spans="1:40" ht="12.6" customHeight="1" x14ac:dyDescent="0.2">
      <c r="A51" s="187" t="s">
        <v>172</v>
      </c>
      <c r="B51" s="212" t="s">
        <v>292</v>
      </c>
      <c r="C51" s="24"/>
      <c r="D51" s="42" t="s">
        <v>213</v>
      </c>
      <c r="E51" s="42" t="s">
        <v>217</v>
      </c>
      <c r="F51" s="43">
        <v>45</v>
      </c>
      <c r="G51" s="23"/>
      <c r="H51" s="24"/>
      <c r="I51" s="25"/>
      <c r="J51" s="23"/>
      <c r="K51" s="24"/>
      <c r="L51" s="25"/>
      <c r="M51" s="23"/>
      <c r="N51" s="24"/>
      <c r="O51" s="25"/>
      <c r="P51" s="23"/>
      <c r="Q51" s="24"/>
      <c r="R51" s="25"/>
      <c r="S51" s="23"/>
      <c r="T51" s="24"/>
      <c r="U51" s="25"/>
      <c r="V51" s="23"/>
      <c r="W51" s="24"/>
      <c r="X51" s="25"/>
      <c r="Y51" s="23"/>
      <c r="Z51" s="24"/>
      <c r="AA51" s="25"/>
      <c r="AB51" s="23">
        <v>2</v>
      </c>
      <c r="AC51" s="24">
        <v>2</v>
      </c>
      <c r="AD51" s="25" t="s">
        <v>37</v>
      </c>
      <c r="AE51" s="23">
        <v>2</v>
      </c>
      <c r="AF51" s="24">
        <v>2</v>
      </c>
      <c r="AG51" s="25" t="s">
        <v>36</v>
      </c>
      <c r="AH51" s="26"/>
      <c r="AI51" s="27"/>
      <c r="AJ51" s="28"/>
      <c r="AK51" s="90">
        <f t="shared" si="2"/>
        <v>60</v>
      </c>
      <c r="AL51" s="107">
        <f t="shared" si="3"/>
        <v>4</v>
      </c>
    </row>
    <row r="52" spans="1:40" ht="12.6" customHeight="1" x14ac:dyDescent="0.2">
      <c r="A52" s="187" t="s">
        <v>293</v>
      </c>
      <c r="B52" s="212" t="s">
        <v>294</v>
      </c>
      <c r="C52" s="24"/>
      <c r="D52" s="42" t="s">
        <v>213</v>
      </c>
      <c r="E52" s="42" t="s">
        <v>217</v>
      </c>
      <c r="F52" s="43">
        <v>45</v>
      </c>
      <c r="G52" s="23"/>
      <c r="H52" s="24"/>
      <c r="I52" s="25"/>
      <c r="J52" s="23"/>
      <c r="K52" s="24"/>
      <c r="L52" s="25"/>
      <c r="M52" s="23"/>
      <c r="N52" s="24"/>
      <c r="O52" s="25"/>
      <c r="P52" s="23"/>
      <c r="Q52" s="24"/>
      <c r="R52" s="25"/>
      <c r="S52" s="23"/>
      <c r="T52" s="24"/>
      <c r="U52" s="25"/>
      <c r="V52" s="23"/>
      <c r="W52" s="24"/>
      <c r="X52" s="25"/>
      <c r="Y52" s="23"/>
      <c r="Z52" s="24"/>
      <c r="AA52" s="25"/>
      <c r="AB52" s="23">
        <v>1</v>
      </c>
      <c r="AC52" s="24">
        <v>1</v>
      </c>
      <c r="AD52" s="25" t="s">
        <v>37</v>
      </c>
      <c r="AE52" s="23"/>
      <c r="AF52" s="24"/>
      <c r="AG52" s="25"/>
      <c r="AH52" s="26"/>
      <c r="AI52" s="27"/>
      <c r="AJ52" s="28"/>
      <c r="AK52" s="90">
        <f t="shared" si="2"/>
        <v>15</v>
      </c>
      <c r="AL52" s="107">
        <f t="shared" si="3"/>
        <v>1</v>
      </c>
    </row>
    <row r="53" spans="1:40" ht="12.6" customHeight="1" x14ac:dyDescent="0.2">
      <c r="A53" s="187" t="s">
        <v>295</v>
      </c>
      <c r="B53" s="212" t="s">
        <v>296</v>
      </c>
      <c r="C53" s="24"/>
      <c r="D53" s="42" t="s">
        <v>213</v>
      </c>
      <c r="E53" s="42" t="s">
        <v>217</v>
      </c>
      <c r="F53" s="43">
        <v>45</v>
      </c>
      <c r="G53" s="23"/>
      <c r="H53" s="24"/>
      <c r="I53" s="25"/>
      <c r="J53" s="23"/>
      <c r="K53" s="24"/>
      <c r="L53" s="25"/>
      <c r="M53" s="23"/>
      <c r="N53" s="24"/>
      <c r="O53" s="25"/>
      <c r="P53" s="23"/>
      <c r="Q53" s="24"/>
      <c r="R53" s="25"/>
      <c r="S53" s="23"/>
      <c r="T53" s="24"/>
      <c r="U53" s="25"/>
      <c r="V53" s="23"/>
      <c r="W53" s="24"/>
      <c r="X53" s="25"/>
      <c r="Y53" s="23"/>
      <c r="Z53" s="24"/>
      <c r="AA53" s="25"/>
      <c r="AB53" s="23"/>
      <c r="AC53" s="24"/>
      <c r="AD53" s="25"/>
      <c r="AE53" s="23">
        <v>1</v>
      </c>
      <c r="AF53" s="24">
        <v>1</v>
      </c>
      <c r="AG53" s="25" t="s">
        <v>37</v>
      </c>
      <c r="AH53" s="26"/>
      <c r="AI53" s="27"/>
      <c r="AJ53" s="28"/>
      <c r="AK53" s="90">
        <f t="shared" si="2"/>
        <v>15</v>
      </c>
      <c r="AL53" s="107">
        <f t="shared" si="3"/>
        <v>1</v>
      </c>
    </row>
    <row r="54" spans="1:40" ht="12.6" customHeight="1" thickBot="1" x14ac:dyDescent="0.25">
      <c r="A54" s="186" t="s">
        <v>27</v>
      </c>
      <c r="B54" s="234" t="s">
        <v>340</v>
      </c>
      <c r="C54" s="31"/>
      <c r="D54" s="44" t="s">
        <v>213</v>
      </c>
      <c r="E54" s="44" t="s">
        <v>217</v>
      </c>
      <c r="F54" s="45">
        <v>45</v>
      </c>
      <c r="G54" s="30"/>
      <c r="H54" s="31"/>
      <c r="I54" s="32"/>
      <c r="J54" s="30"/>
      <c r="K54" s="31"/>
      <c r="L54" s="32"/>
      <c r="M54" s="30"/>
      <c r="N54" s="31"/>
      <c r="O54" s="32"/>
      <c r="P54" s="30"/>
      <c r="Q54" s="31"/>
      <c r="R54" s="32"/>
      <c r="S54" s="30"/>
      <c r="T54" s="31"/>
      <c r="U54" s="32"/>
      <c r="V54" s="30"/>
      <c r="W54" s="31"/>
      <c r="X54" s="32"/>
      <c r="Y54" s="30"/>
      <c r="Z54" s="31"/>
      <c r="AA54" s="32"/>
      <c r="AB54" s="30"/>
      <c r="AC54" s="31"/>
      <c r="AD54" s="32"/>
      <c r="AE54" s="30"/>
      <c r="AF54" s="31"/>
      <c r="AG54" s="32"/>
      <c r="AH54" s="33">
        <v>2</v>
      </c>
      <c r="AI54" s="34">
        <v>2</v>
      </c>
      <c r="AJ54" s="35" t="s">
        <v>37</v>
      </c>
      <c r="AK54" s="91">
        <f t="shared" si="2"/>
        <v>30</v>
      </c>
      <c r="AL54" s="108">
        <f t="shared" si="3"/>
        <v>2</v>
      </c>
    </row>
    <row r="55" spans="1:40" ht="12.6" customHeight="1" thickBot="1" x14ac:dyDescent="0.3">
      <c r="A55" s="259" t="s">
        <v>339</v>
      </c>
      <c r="B55" s="260"/>
      <c r="C55" s="260"/>
      <c r="D55" s="260"/>
      <c r="E55" s="260"/>
      <c r="F55" s="261"/>
      <c r="G55" s="115">
        <f>SUM(G44:G54)</f>
        <v>0</v>
      </c>
      <c r="H55" s="116">
        <f>SUM(H44:H54)</f>
        <v>0</v>
      </c>
      <c r="I55" s="117"/>
      <c r="J55" s="115">
        <f>SUM(J44:J54)</f>
        <v>4</v>
      </c>
      <c r="K55" s="116">
        <f>SUM(K44:K54)</f>
        <v>6</v>
      </c>
      <c r="L55" s="117"/>
      <c r="M55" s="115">
        <f>SUM(M44:M54)</f>
        <v>2</v>
      </c>
      <c r="N55" s="116">
        <f>SUM(N44:N54)</f>
        <v>2</v>
      </c>
      <c r="O55" s="117"/>
      <c r="P55" s="115">
        <f>SUM(P44:P54)</f>
        <v>4</v>
      </c>
      <c r="Q55" s="116">
        <f>SUM(Q44:Q54)</f>
        <v>5</v>
      </c>
      <c r="R55" s="117"/>
      <c r="S55" s="115">
        <f>SUM(S44:S54)</f>
        <v>2</v>
      </c>
      <c r="T55" s="116">
        <f>SUM(T44:T54)</f>
        <v>3</v>
      </c>
      <c r="U55" s="117"/>
      <c r="V55" s="115">
        <f>SUM(V44:V54)</f>
        <v>2</v>
      </c>
      <c r="W55" s="116">
        <f>SUM(W44:W54)</f>
        <v>2</v>
      </c>
      <c r="X55" s="117"/>
      <c r="Y55" s="115">
        <f>SUM(Y44:Y54)</f>
        <v>2</v>
      </c>
      <c r="Z55" s="116">
        <f>SUM(Z44:Z54)</f>
        <v>2</v>
      </c>
      <c r="AA55" s="117"/>
      <c r="AB55" s="115">
        <f>SUM(AB44:AB54)</f>
        <v>3</v>
      </c>
      <c r="AC55" s="116">
        <f>SUM(AC44:AC54)</f>
        <v>3</v>
      </c>
      <c r="AD55" s="117"/>
      <c r="AE55" s="115">
        <f>SUM(AE44:AE54)</f>
        <v>3</v>
      </c>
      <c r="AF55" s="116">
        <f>SUM(AF44:AF54)</f>
        <v>3</v>
      </c>
      <c r="AG55" s="117"/>
      <c r="AH55" s="118">
        <f>SUM(AH44:AH54)</f>
        <v>2</v>
      </c>
      <c r="AI55" s="119">
        <f>SUM(AI44:AI54)</f>
        <v>2</v>
      </c>
      <c r="AJ55" s="120"/>
      <c r="AK55" s="121">
        <f>SUM(AK44:AK54)</f>
        <v>360</v>
      </c>
      <c r="AL55" s="138">
        <f>SUM(AL44:AL54)</f>
        <v>28</v>
      </c>
    </row>
    <row r="56" spans="1:40" ht="12.6" customHeight="1" thickBot="1" x14ac:dyDescent="0.3">
      <c r="A56" s="264" t="s">
        <v>297</v>
      </c>
      <c r="B56" s="265"/>
      <c r="C56" s="265"/>
      <c r="D56" s="265"/>
      <c r="E56" s="265"/>
      <c r="F56" s="265"/>
      <c r="G56" s="265"/>
      <c r="H56" s="265"/>
      <c r="I56" s="265"/>
      <c r="J56" s="265"/>
      <c r="K56" s="265"/>
      <c r="L56" s="265"/>
      <c r="M56" s="265"/>
      <c r="N56" s="265"/>
      <c r="O56" s="265"/>
      <c r="P56" s="265"/>
      <c r="Q56" s="265"/>
      <c r="R56" s="265"/>
      <c r="S56" s="265"/>
      <c r="T56" s="265"/>
      <c r="U56" s="265"/>
      <c r="V56" s="265"/>
      <c r="W56" s="265"/>
      <c r="X56" s="265"/>
      <c r="Y56" s="265"/>
      <c r="Z56" s="265"/>
      <c r="AA56" s="265"/>
      <c r="AB56" s="265"/>
      <c r="AC56" s="265"/>
      <c r="AD56" s="265"/>
      <c r="AE56" s="265"/>
      <c r="AF56" s="265"/>
      <c r="AG56" s="265"/>
      <c r="AH56" s="265"/>
      <c r="AI56" s="265"/>
      <c r="AJ56" s="265"/>
      <c r="AK56" s="265"/>
      <c r="AL56" s="266"/>
    </row>
    <row r="57" spans="1:40" ht="12.6" customHeight="1" x14ac:dyDescent="0.25">
      <c r="A57" s="192" t="s">
        <v>1069</v>
      </c>
      <c r="B57" s="235" t="s">
        <v>298</v>
      </c>
      <c r="C57" s="236"/>
      <c r="D57" s="49" t="s">
        <v>213</v>
      </c>
      <c r="E57" s="49" t="s">
        <v>217</v>
      </c>
      <c r="F57" s="50">
        <v>45</v>
      </c>
      <c r="G57" s="53"/>
      <c r="H57" s="55"/>
      <c r="I57" s="54"/>
      <c r="J57" s="53"/>
      <c r="K57" s="55"/>
      <c r="L57" s="54"/>
      <c r="M57" s="53"/>
      <c r="N57" s="55"/>
      <c r="O57" s="54"/>
      <c r="P57" s="53"/>
      <c r="Q57" s="55"/>
      <c r="R57" s="54"/>
      <c r="S57" s="53"/>
      <c r="T57" s="55"/>
      <c r="U57" s="54"/>
      <c r="V57" s="53">
        <v>1</v>
      </c>
      <c r="W57" s="55">
        <v>2</v>
      </c>
      <c r="X57" s="54" t="s">
        <v>37</v>
      </c>
      <c r="Y57" s="53"/>
      <c r="Z57" s="55"/>
      <c r="AA57" s="54"/>
      <c r="AB57" s="53"/>
      <c r="AC57" s="55"/>
      <c r="AD57" s="54"/>
      <c r="AE57" s="53"/>
      <c r="AF57" s="55"/>
      <c r="AG57" s="54"/>
      <c r="AH57" s="26"/>
      <c r="AI57" s="27"/>
      <c r="AJ57" s="28"/>
      <c r="AK57" s="127">
        <f t="shared" ref="AK57:AK65" si="4">SUM(G57,J57,M57,P57,S57,V57,Y57,AB57,AE57,AH57)*15</f>
        <v>15</v>
      </c>
      <c r="AL57" s="141">
        <f t="shared" ref="AL57:AL65" si="5">SUM(H57,K57,N57,Q57,T57,W57,Z57,AC57,AF57,AI57)</f>
        <v>2</v>
      </c>
    </row>
    <row r="58" spans="1:40" ht="12.6" customHeight="1" x14ac:dyDescent="0.25">
      <c r="A58" s="192" t="s">
        <v>822</v>
      </c>
      <c r="B58" s="235" t="s">
        <v>828</v>
      </c>
      <c r="C58" s="236"/>
      <c r="D58" s="49" t="s">
        <v>213</v>
      </c>
      <c r="E58" s="49" t="s">
        <v>217</v>
      </c>
      <c r="F58" s="50">
        <v>45</v>
      </c>
      <c r="G58" s="53"/>
      <c r="H58" s="55"/>
      <c r="I58" s="54"/>
      <c r="J58" s="53"/>
      <c r="K58" s="55"/>
      <c r="L58" s="54"/>
      <c r="M58" s="53"/>
      <c r="N58" s="55"/>
      <c r="O58" s="54"/>
      <c r="P58" s="53"/>
      <c r="Q58" s="55"/>
      <c r="R58" s="54"/>
      <c r="S58" s="53"/>
      <c r="T58" s="55"/>
      <c r="U58" s="54"/>
      <c r="V58" s="53"/>
      <c r="W58" s="55"/>
      <c r="X58" s="54"/>
      <c r="Y58" s="53">
        <v>1</v>
      </c>
      <c r="Z58" s="55">
        <v>2</v>
      </c>
      <c r="AA58" s="54" t="s">
        <v>37</v>
      </c>
      <c r="AB58" s="53">
        <v>1</v>
      </c>
      <c r="AC58" s="55">
        <v>2</v>
      </c>
      <c r="AD58" s="54" t="s">
        <v>37</v>
      </c>
      <c r="AE58" s="53"/>
      <c r="AF58" s="55"/>
      <c r="AG58" s="54"/>
      <c r="AH58" s="26"/>
      <c r="AI58" s="27"/>
      <c r="AJ58" s="28"/>
      <c r="AK58" s="90">
        <f t="shared" si="4"/>
        <v>30</v>
      </c>
      <c r="AL58" s="107">
        <f t="shared" si="5"/>
        <v>4</v>
      </c>
    </row>
    <row r="59" spans="1:40" ht="12.6" customHeight="1" x14ac:dyDescent="0.25">
      <c r="A59" s="192" t="s">
        <v>823</v>
      </c>
      <c r="B59" s="235" t="s">
        <v>829</v>
      </c>
      <c r="C59" s="55" t="s">
        <v>972</v>
      </c>
      <c r="D59" s="49"/>
      <c r="E59" s="49"/>
      <c r="F59" s="50"/>
      <c r="G59" s="53"/>
      <c r="H59" s="55"/>
      <c r="I59" s="54"/>
      <c r="J59" s="53"/>
      <c r="K59" s="55"/>
      <c r="L59" s="54"/>
      <c r="M59" s="53"/>
      <c r="N59" s="55"/>
      <c r="O59" s="54"/>
      <c r="P59" s="53"/>
      <c r="Q59" s="55"/>
      <c r="R59" s="54"/>
      <c r="S59" s="53"/>
      <c r="T59" s="55"/>
      <c r="U59" s="54"/>
      <c r="V59" s="53"/>
      <c r="W59" s="55"/>
      <c r="X59" s="54"/>
      <c r="Y59" s="53"/>
      <c r="Z59" s="55"/>
      <c r="AA59" s="54"/>
      <c r="AB59" s="53">
        <v>0</v>
      </c>
      <c r="AC59" s="55">
        <v>2</v>
      </c>
      <c r="AD59" s="54" t="s">
        <v>41</v>
      </c>
      <c r="AE59" s="53"/>
      <c r="AF59" s="55"/>
      <c r="AG59" s="54"/>
      <c r="AH59" s="26"/>
      <c r="AI59" s="27"/>
      <c r="AJ59" s="28"/>
      <c r="AK59" s="90">
        <f t="shared" si="4"/>
        <v>0</v>
      </c>
      <c r="AL59" s="107">
        <f t="shared" si="5"/>
        <v>2</v>
      </c>
    </row>
    <row r="60" spans="1:40" ht="12.6" customHeight="1" x14ac:dyDescent="0.25">
      <c r="A60" s="192" t="s">
        <v>824</v>
      </c>
      <c r="B60" s="235" t="s">
        <v>830</v>
      </c>
      <c r="C60" s="55"/>
      <c r="D60" s="49" t="s">
        <v>213</v>
      </c>
      <c r="E60" s="49" t="s">
        <v>217</v>
      </c>
      <c r="F60" s="50">
        <v>45</v>
      </c>
      <c r="G60" s="53"/>
      <c r="H60" s="55"/>
      <c r="I60" s="54"/>
      <c r="J60" s="53"/>
      <c r="K60" s="55"/>
      <c r="L60" s="54"/>
      <c r="M60" s="53"/>
      <c r="N60" s="55"/>
      <c r="O60" s="54"/>
      <c r="P60" s="53"/>
      <c r="Q60" s="55"/>
      <c r="R60" s="54"/>
      <c r="S60" s="53"/>
      <c r="T60" s="55"/>
      <c r="U60" s="54"/>
      <c r="V60" s="53"/>
      <c r="W60" s="55"/>
      <c r="X60" s="54"/>
      <c r="Y60" s="53"/>
      <c r="Z60" s="55"/>
      <c r="AA60" s="54"/>
      <c r="AB60" s="53"/>
      <c r="AC60" s="55"/>
      <c r="AD60" s="54"/>
      <c r="AE60" s="53"/>
      <c r="AF60" s="55"/>
      <c r="AG60" s="54"/>
      <c r="AH60" s="26">
        <v>1</v>
      </c>
      <c r="AI60" s="27">
        <v>2</v>
      </c>
      <c r="AJ60" s="28" t="s">
        <v>37</v>
      </c>
      <c r="AK60" s="90">
        <f t="shared" si="4"/>
        <v>15</v>
      </c>
      <c r="AL60" s="107">
        <f t="shared" si="5"/>
        <v>2</v>
      </c>
    </row>
    <row r="61" spans="1:40" ht="22.5" x14ac:dyDescent="0.25">
      <c r="A61" s="192" t="s">
        <v>971</v>
      </c>
      <c r="B61" s="235" t="s">
        <v>970</v>
      </c>
      <c r="C61" s="55"/>
      <c r="D61" s="49" t="s">
        <v>213</v>
      </c>
      <c r="E61" s="49" t="s">
        <v>217</v>
      </c>
      <c r="F61" s="50">
        <v>45</v>
      </c>
      <c r="G61" s="53"/>
      <c r="H61" s="55"/>
      <c r="I61" s="54"/>
      <c r="J61" s="53"/>
      <c r="K61" s="55"/>
      <c r="L61" s="54"/>
      <c r="M61" s="53"/>
      <c r="N61" s="55"/>
      <c r="O61" s="54"/>
      <c r="P61" s="53"/>
      <c r="Q61" s="55"/>
      <c r="R61" s="54"/>
      <c r="S61" s="53"/>
      <c r="T61" s="55"/>
      <c r="U61" s="54"/>
      <c r="V61" s="53"/>
      <c r="W61" s="55"/>
      <c r="X61" s="54"/>
      <c r="Y61" s="53"/>
      <c r="Z61" s="55"/>
      <c r="AA61" s="54"/>
      <c r="AB61" s="53">
        <v>1</v>
      </c>
      <c r="AC61" s="55">
        <v>2</v>
      </c>
      <c r="AD61" s="54" t="s">
        <v>37</v>
      </c>
      <c r="AE61" s="53">
        <v>1</v>
      </c>
      <c r="AF61" s="55">
        <v>2</v>
      </c>
      <c r="AG61" s="54" t="s">
        <v>37</v>
      </c>
      <c r="AH61" s="26"/>
      <c r="AI61" s="27"/>
      <c r="AJ61" s="28"/>
      <c r="AK61" s="90">
        <f t="shared" si="4"/>
        <v>30</v>
      </c>
      <c r="AL61" s="107">
        <f t="shared" si="5"/>
        <v>4</v>
      </c>
    </row>
    <row r="62" spans="1:40" ht="22.5" x14ac:dyDescent="0.25">
      <c r="A62" s="192" t="s">
        <v>969</v>
      </c>
      <c r="B62" s="235" t="s">
        <v>968</v>
      </c>
      <c r="C62" s="55" t="s">
        <v>967</v>
      </c>
      <c r="D62" s="49"/>
      <c r="E62" s="49"/>
      <c r="F62" s="50"/>
      <c r="G62" s="53"/>
      <c r="H62" s="55"/>
      <c r="I62" s="54"/>
      <c r="J62" s="53"/>
      <c r="K62" s="55"/>
      <c r="L62" s="54"/>
      <c r="M62" s="53"/>
      <c r="N62" s="55"/>
      <c r="O62" s="54"/>
      <c r="P62" s="53"/>
      <c r="Q62" s="55"/>
      <c r="R62" s="54"/>
      <c r="S62" s="53"/>
      <c r="T62" s="55"/>
      <c r="U62" s="54"/>
      <c r="V62" s="53"/>
      <c r="W62" s="55"/>
      <c r="X62" s="54"/>
      <c r="Y62" s="53"/>
      <c r="Z62" s="55"/>
      <c r="AA62" s="54"/>
      <c r="AB62" s="53"/>
      <c r="AC62" s="55"/>
      <c r="AD62" s="54"/>
      <c r="AE62" s="53">
        <v>0</v>
      </c>
      <c r="AF62" s="55">
        <v>2</v>
      </c>
      <c r="AG62" s="54" t="s">
        <v>41</v>
      </c>
      <c r="AH62" s="26"/>
      <c r="AI62" s="27"/>
      <c r="AJ62" s="28"/>
      <c r="AK62" s="90">
        <f t="shared" si="4"/>
        <v>0</v>
      </c>
      <c r="AL62" s="107">
        <f t="shared" si="5"/>
        <v>2</v>
      </c>
    </row>
    <row r="63" spans="1:40" ht="22.5" x14ac:dyDescent="0.25">
      <c r="A63" s="192" t="s">
        <v>966</v>
      </c>
      <c r="B63" s="235" t="s">
        <v>965</v>
      </c>
      <c r="C63" s="55"/>
      <c r="D63" s="49" t="s">
        <v>213</v>
      </c>
      <c r="E63" s="49" t="s">
        <v>217</v>
      </c>
      <c r="F63" s="50">
        <v>45</v>
      </c>
      <c r="G63" s="53"/>
      <c r="H63" s="55"/>
      <c r="I63" s="54"/>
      <c r="J63" s="53"/>
      <c r="K63" s="55"/>
      <c r="L63" s="54"/>
      <c r="M63" s="53"/>
      <c r="N63" s="55"/>
      <c r="O63" s="54"/>
      <c r="P63" s="53"/>
      <c r="Q63" s="55"/>
      <c r="R63" s="54"/>
      <c r="S63" s="53"/>
      <c r="T63" s="55"/>
      <c r="U63" s="54"/>
      <c r="V63" s="53"/>
      <c r="W63" s="55"/>
      <c r="X63" s="54"/>
      <c r="Y63" s="53"/>
      <c r="Z63" s="55"/>
      <c r="AA63" s="54"/>
      <c r="AB63" s="53"/>
      <c r="AC63" s="55"/>
      <c r="AD63" s="54"/>
      <c r="AE63" s="53"/>
      <c r="AF63" s="55"/>
      <c r="AG63" s="54"/>
      <c r="AH63" s="26">
        <v>1</v>
      </c>
      <c r="AI63" s="27">
        <v>2</v>
      </c>
      <c r="AJ63" s="28" t="s">
        <v>37</v>
      </c>
      <c r="AK63" s="90">
        <f t="shared" si="4"/>
        <v>15</v>
      </c>
      <c r="AL63" s="107">
        <f t="shared" si="5"/>
        <v>2</v>
      </c>
    </row>
    <row r="64" spans="1:40" ht="12.6" customHeight="1" x14ac:dyDescent="0.25">
      <c r="A64" s="192" t="s">
        <v>545</v>
      </c>
      <c r="B64" s="252" t="s">
        <v>1144</v>
      </c>
      <c r="C64" s="55"/>
      <c r="D64" s="49" t="s">
        <v>213</v>
      </c>
      <c r="E64" s="49" t="s">
        <v>217</v>
      </c>
      <c r="F64" s="50">
        <v>45</v>
      </c>
      <c r="G64" s="53"/>
      <c r="H64" s="55"/>
      <c r="I64" s="54"/>
      <c r="J64" s="53"/>
      <c r="K64" s="55"/>
      <c r="L64" s="54"/>
      <c r="M64" s="53"/>
      <c r="N64" s="55"/>
      <c r="O64" s="54"/>
      <c r="P64" s="53"/>
      <c r="Q64" s="55"/>
      <c r="R64" s="54"/>
      <c r="S64" s="53"/>
      <c r="T64" s="55"/>
      <c r="U64" s="54"/>
      <c r="V64" s="53"/>
      <c r="W64" s="55"/>
      <c r="X64" s="54"/>
      <c r="Y64" s="53"/>
      <c r="Z64" s="55"/>
      <c r="AA64" s="54"/>
      <c r="AB64" s="53">
        <v>1</v>
      </c>
      <c r="AC64" s="55">
        <v>2</v>
      </c>
      <c r="AD64" s="54" t="s">
        <v>37</v>
      </c>
      <c r="AE64" s="53">
        <v>1</v>
      </c>
      <c r="AF64" s="55">
        <v>2</v>
      </c>
      <c r="AG64" s="54" t="s">
        <v>37</v>
      </c>
      <c r="AH64" s="26"/>
      <c r="AI64" s="27"/>
      <c r="AJ64" s="28"/>
      <c r="AK64" s="90">
        <f t="shared" si="4"/>
        <v>30</v>
      </c>
      <c r="AL64" s="107">
        <f t="shared" si="5"/>
        <v>4</v>
      </c>
      <c r="AN64" s="176"/>
    </row>
    <row r="65" spans="1:38" ht="12.6" customHeight="1" thickBot="1" x14ac:dyDescent="0.3">
      <c r="A65" s="194" t="s">
        <v>313</v>
      </c>
      <c r="B65" s="234" t="s">
        <v>314</v>
      </c>
      <c r="C65" s="57"/>
      <c r="D65" s="51" t="s">
        <v>213</v>
      </c>
      <c r="E65" s="51" t="s">
        <v>217</v>
      </c>
      <c r="F65" s="52">
        <v>45</v>
      </c>
      <c r="G65" s="56"/>
      <c r="H65" s="57"/>
      <c r="I65" s="58"/>
      <c r="J65" s="56"/>
      <c r="K65" s="57"/>
      <c r="L65" s="58"/>
      <c r="M65" s="56">
        <v>2</v>
      </c>
      <c r="N65" s="57">
        <v>2</v>
      </c>
      <c r="O65" s="58" t="s">
        <v>37</v>
      </c>
      <c r="P65" s="56"/>
      <c r="Q65" s="57"/>
      <c r="R65" s="58"/>
      <c r="S65" s="56"/>
      <c r="T65" s="57"/>
      <c r="U65" s="58"/>
      <c r="V65" s="56"/>
      <c r="W65" s="57"/>
      <c r="X65" s="58"/>
      <c r="Y65" s="56"/>
      <c r="Z65" s="57"/>
      <c r="AA65" s="58"/>
      <c r="AB65" s="56"/>
      <c r="AC65" s="57"/>
      <c r="AD65" s="58"/>
      <c r="AE65" s="56"/>
      <c r="AF65" s="57"/>
      <c r="AG65" s="58"/>
      <c r="AH65" s="33"/>
      <c r="AI65" s="34"/>
      <c r="AJ65" s="35"/>
      <c r="AK65" s="91">
        <f t="shared" si="4"/>
        <v>30</v>
      </c>
      <c r="AL65" s="108">
        <f t="shared" si="5"/>
        <v>2</v>
      </c>
    </row>
    <row r="66" spans="1:38" ht="12.6" customHeight="1" thickBot="1" x14ac:dyDescent="0.3">
      <c r="A66" s="259" t="s">
        <v>343</v>
      </c>
      <c r="B66" s="260"/>
      <c r="C66" s="260"/>
      <c r="D66" s="260"/>
      <c r="E66" s="260"/>
      <c r="F66" s="261"/>
      <c r="G66" s="115">
        <f>SUM(G57:G65)</f>
        <v>0</v>
      </c>
      <c r="H66" s="116">
        <f>SUM(H57:H65)</f>
        <v>0</v>
      </c>
      <c r="I66" s="117"/>
      <c r="J66" s="115">
        <f>SUM(J57:J65)</f>
        <v>0</v>
      </c>
      <c r="K66" s="116">
        <f>SUM(K57:K65)</f>
        <v>0</v>
      </c>
      <c r="L66" s="117"/>
      <c r="M66" s="115">
        <f>SUM(M57:M65)</f>
        <v>2</v>
      </c>
      <c r="N66" s="116">
        <f>SUM(N57:N65)</f>
        <v>2</v>
      </c>
      <c r="O66" s="117"/>
      <c r="P66" s="115">
        <f>SUM(P57:P65)</f>
        <v>0</v>
      </c>
      <c r="Q66" s="116">
        <f>SUM(Q57:Q65)</f>
        <v>0</v>
      </c>
      <c r="R66" s="117"/>
      <c r="S66" s="115">
        <f>SUM(S57:S65)</f>
        <v>0</v>
      </c>
      <c r="T66" s="116">
        <f>SUM(T57:T65)</f>
        <v>0</v>
      </c>
      <c r="U66" s="117"/>
      <c r="V66" s="115">
        <f>SUM(V57:V65)</f>
        <v>1</v>
      </c>
      <c r="W66" s="116">
        <f>SUM(W57:W65)</f>
        <v>2</v>
      </c>
      <c r="X66" s="117"/>
      <c r="Y66" s="115">
        <f>SUM(Y57:Y65)</f>
        <v>1</v>
      </c>
      <c r="Z66" s="116">
        <f>SUM(Z57:Z65)</f>
        <v>2</v>
      </c>
      <c r="AA66" s="117"/>
      <c r="AB66" s="115">
        <f>SUM(AB57:AB65)</f>
        <v>3</v>
      </c>
      <c r="AC66" s="116">
        <f>SUM(AC57:AC65)</f>
        <v>8</v>
      </c>
      <c r="AD66" s="117"/>
      <c r="AE66" s="115">
        <f>SUM(AE57:AE65)</f>
        <v>2</v>
      </c>
      <c r="AF66" s="116">
        <f>SUM(AF57:AF65)</f>
        <v>6</v>
      </c>
      <c r="AG66" s="117"/>
      <c r="AH66" s="118">
        <f>SUM(AH57:AH65)</f>
        <v>2</v>
      </c>
      <c r="AI66" s="119">
        <f>SUM(AI57:AI65)</f>
        <v>4</v>
      </c>
      <c r="AJ66" s="120"/>
      <c r="AK66" s="121">
        <f>SUM(AK57:AK65)</f>
        <v>165</v>
      </c>
      <c r="AL66" s="138">
        <f>SUM(AL57:AL65)</f>
        <v>24</v>
      </c>
    </row>
    <row r="67" spans="1:38" ht="12.6" customHeight="1" thickBot="1" x14ac:dyDescent="0.3">
      <c r="A67" s="264" t="s">
        <v>315</v>
      </c>
      <c r="B67" s="265"/>
      <c r="C67" s="265"/>
      <c r="D67" s="265"/>
      <c r="E67" s="265"/>
      <c r="F67" s="265"/>
      <c r="G67" s="265"/>
      <c r="H67" s="265"/>
      <c r="I67" s="265"/>
      <c r="J67" s="265"/>
      <c r="K67" s="265"/>
      <c r="L67" s="265"/>
      <c r="M67" s="265"/>
      <c r="N67" s="265"/>
      <c r="O67" s="265"/>
      <c r="P67" s="265"/>
      <c r="Q67" s="265"/>
      <c r="R67" s="265"/>
      <c r="S67" s="265"/>
      <c r="T67" s="265"/>
      <c r="U67" s="265"/>
      <c r="V67" s="265"/>
      <c r="W67" s="265"/>
      <c r="X67" s="265"/>
      <c r="Y67" s="265"/>
      <c r="Z67" s="265"/>
      <c r="AA67" s="265"/>
      <c r="AB67" s="265"/>
      <c r="AC67" s="265"/>
      <c r="AD67" s="265"/>
      <c r="AE67" s="265"/>
      <c r="AF67" s="265"/>
      <c r="AG67" s="265"/>
      <c r="AH67" s="265"/>
      <c r="AI67" s="265"/>
      <c r="AJ67" s="265"/>
      <c r="AK67" s="265"/>
      <c r="AL67" s="266"/>
    </row>
    <row r="68" spans="1:38" ht="12.6" customHeight="1" x14ac:dyDescent="0.25">
      <c r="A68" s="185" t="s">
        <v>344</v>
      </c>
      <c r="B68" s="211" t="s">
        <v>316</v>
      </c>
      <c r="C68" s="16"/>
      <c r="D68" s="40" t="s">
        <v>213</v>
      </c>
      <c r="E68" s="40" t="s">
        <v>37</v>
      </c>
      <c r="F68" s="41" t="s">
        <v>230</v>
      </c>
      <c r="G68" s="15"/>
      <c r="H68" s="16"/>
      <c r="I68" s="17"/>
      <c r="J68" s="15">
        <v>2</v>
      </c>
      <c r="K68" s="16">
        <v>1</v>
      </c>
      <c r="L68" s="17" t="s">
        <v>37</v>
      </c>
      <c r="M68" s="15"/>
      <c r="N68" s="16"/>
      <c r="O68" s="17"/>
      <c r="P68" s="15"/>
      <c r="Q68" s="16"/>
      <c r="R68" s="17"/>
      <c r="S68" s="15"/>
      <c r="T68" s="16"/>
      <c r="U68" s="17"/>
      <c r="V68" s="15"/>
      <c r="W68" s="16"/>
      <c r="X68" s="17"/>
      <c r="Y68" s="15"/>
      <c r="Z68" s="16"/>
      <c r="AA68" s="17"/>
      <c r="AB68" s="15"/>
      <c r="AC68" s="16"/>
      <c r="AD68" s="17"/>
      <c r="AE68" s="15"/>
      <c r="AF68" s="16"/>
      <c r="AG68" s="17"/>
      <c r="AH68" s="18"/>
      <c r="AI68" s="19"/>
      <c r="AJ68" s="20"/>
      <c r="AK68" s="89">
        <f t="shared" ref="AK68:AK75" si="6">SUM(G68,J68,M68,P68,S68,V68,Y68,AB68,AE68,AH68)*15</f>
        <v>30</v>
      </c>
      <c r="AL68" s="105">
        <f t="shared" ref="AL68:AL75" si="7">SUM(H68,K68,N68,Q68,T68,W68,Z68,AC68,AF68,AI68)</f>
        <v>1</v>
      </c>
    </row>
    <row r="69" spans="1:38" ht="12.6" customHeight="1" x14ac:dyDescent="0.25">
      <c r="A69" s="184" t="s">
        <v>24</v>
      </c>
      <c r="B69" s="212" t="s">
        <v>317</v>
      </c>
      <c r="C69" s="24"/>
      <c r="D69" s="42" t="s">
        <v>213</v>
      </c>
      <c r="E69" s="42" t="s">
        <v>37</v>
      </c>
      <c r="F69" s="43" t="s">
        <v>230</v>
      </c>
      <c r="G69" s="23"/>
      <c r="H69" s="24"/>
      <c r="I69" s="25"/>
      <c r="J69" s="23"/>
      <c r="K69" s="24"/>
      <c r="L69" s="25"/>
      <c r="M69" s="23">
        <v>2</v>
      </c>
      <c r="N69" s="24">
        <v>1</v>
      </c>
      <c r="O69" s="25" t="s">
        <v>37</v>
      </c>
      <c r="P69" s="23"/>
      <c r="Q69" s="24"/>
      <c r="R69" s="25"/>
      <c r="S69" s="23"/>
      <c r="T69" s="24"/>
      <c r="U69" s="25"/>
      <c r="V69" s="23"/>
      <c r="W69" s="24"/>
      <c r="X69" s="25"/>
      <c r="Y69" s="23"/>
      <c r="Z69" s="24"/>
      <c r="AA69" s="25"/>
      <c r="AB69" s="23"/>
      <c r="AC69" s="24"/>
      <c r="AD69" s="25"/>
      <c r="AE69" s="23"/>
      <c r="AF69" s="24"/>
      <c r="AG69" s="25"/>
      <c r="AH69" s="26"/>
      <c r="AI69" s="27"/>
      <c r="AJ69" s="28"/>
      <c r="AK69" s="90">
        <f t="shared" si="6"/>
        <v>30</v>
      </c>
      <c r="AL69" s="107">
        <f t="shared" si="7"/>
        <v>1</v>
      </c>
    </row>
    <row r="70" spans="1:38" ht="12.6" customHeight="1" x14ac:dyDescent="0.25">
      <c r="A70" s="184" t="s">
        <v>17</v>
      </c>
      <c r="B70" s="212" t="s">
        <v>318</v>
      </c>
      <c r="C70" s="24"/>
      <c r="D70" s="42" t="s">
        <v>213</v>
      </c>
      <c r="E70" s="42" t="s">
        <v>37</v>
      </c>
      <c r="F70" s="43" t="s">
        <v>230</v>
      </c>
      <c r="G70" s="23"/>
      <c r="H70" s="24"/>
      <c r="I70" s="25"/>
      <c r="J70" s="23"/>
      <c r="K70" s="24"/>
      <c r="L70" s="25"/>
      <c r="M70" s="23"/>
      <c r="N70" s="24"/>
      <c r="O70" s="25"/>
      <c r="P70" s="23">
        <v>2</v>
      </c>
      <c r="Q70" s="24">
        <v>1</v>
      </c>
      <c r="R70" s="25" t="s">
        <v>37</v>
      </c>
      <c r="S70" s="23"/>
      <c r="T70" s="24"/>
      <c r="U70" s="25"/>
      <c r="V70" s="23"/>
      <c r="W70" s="24"/>
      <c r="X70" s="25"/>
      <c r="Y70" s="23"/>
      <c r="Z70" s="24"/>
      <c r="AA70" s="25"/>
      <c r="AB70" s="23"/>
      <c r="AC70" s="24"/>
      <c r="AD70" s="25"/>
      <c r="AE70" s="23"/>
      <c r="AF70" s="24"/>
      <c r="AG70" s="25"/>
      <c r="AH70" s="26"/>
      <c r="AI70" s="27"/>
      <c r="AJ70" s="28"/>
      <c r="AK70" s="90">
        <f t="shared" si="6"/>
        <v>30</v>
      </c>
      <c r="AL70" s="107">
        <f t="shared" si="7"/>
        <v>1</v>
      </c>
    </row>
    <row r="71" spans="1:38" ht="12.6" customHeight="1" x14ac:dyDescent="0.25">
      <c r="A71" s="184" t="s">
        <v>26</v>
      </c>
      <c r="B71" s="212" t="s">
        <v>319</v>
      </c>
      <c r="C71" s="24"/>
      <c r="D71" s="42" t="s">
        <v>213</v>
      </c>
      <c r="E71" s="42" t="s">
        <v>37</v>
      </c>
      <c r="F71" s="43" t="s">
        <v>230</v>
      </c>
      <c r="G71" s="23"/>
      <c r="H71" s="24"/>
      <c r="I71" s="25"/>
      <c r="J71" s="23"/>
      <c r="K71" s="24"/>
      <c r="L71" s="25"/>
      <c r="M71" s="23"/>
      <c r="N71" s="24"/>
      <c r="O71" s="25"/>
      <c r="P71" s="23"/>
      <c r="Q71" s="24"/>
      <c r="R71" s="25"/>
      <c r="S71" s="23">
        <v>2</v>
      </c>
      <c r="T71" s="24">
        <v>1</v>
      </c>
      <c r="U71" s="25" t="s">
        <v>37</v>
      </c>
      <c r="V71" s="23"/>
      <c r="W71" s="24"/>
      <c r="X71" s="25"/>
      <c r="Y71" s="23"/>
      <c r="Z71" s="24"/>
      <c r="AA71" s="25"/>
      <c r="AB71" s="23"/>
      <c r="AC71" s="24"/>
      <c r="AD71" s="25"/>
      <c r="AE71" s="23"/>
      <c r="AF71" s="24"/>
      <c r="AG71" s="25"/>
      <c r="AH71" s="26"/>
      <c r="AI71" s="27"/>
      <c r="AJ71" s="28"/>
      <c r="AK71" s="90">
        <f t="shared" si="6"/>
        <v>30</v>
      </c>
      <c r="AL71" s="107">
        <f t="shared" si="7"/>
        <v>1</v>
      </c>
    </row>
    <row r="72" spans="1:38" ht="12.6" customHeight="1" x14ac:dyDescent="0.25">
      <c r="A72" s="184" t="s">
        <v>320</v>
      </c>
      <c r="B72" s="212" t="s">
        <v>321</v>
      </c>
      <c r="C72" s="24"/>
      <c r="D72" s="42" t="s">
        <v>213</v>
      </c>
      <c r="E72" s="42" t="s">
        <v>37</v>
      </c>
      <c r="F72" s="43" t="s">
        <v>230</v>
      </c>
      <c r="G72" s="23"/>
      <c r="H72" s="24"/>
      <c r="I72" s="25"/>
      <c r="J72" s="23">
        <v>1</v>
      </c>
      <c r="K72" s="24">
        <v>1</v>
      </c>
      <c r="L72" s="25" t="s">
        <v>37</v>
      </c>
      <c r="M72" s="23">
        <v>1</v>
      </c>
      <c r="N72" s="24">
        <v>1</v>
      </c>
      <c r="O72" s="25" t="s">
        <v>37</v>
      </c>
      <c r="P72" s="23">
        <v>1</v>
      </c>
      <c r="Q72" s="24">
        <v>1</v>
      </c>
      <c r="R72" s="25" t="s">
        <v>37</v>
      </c>
      <c r="S72" s="23">
        <v>1</v>
      </c>
      <c r="T72" s="24">
        <v>1</v>
      </c>
      <c r="U72" s="25" t="s">
        <v>37</v>
      </c>
      <c r="V72" s="23"/>
      <c r="W72" s="24"/>
      <c r="X72" s="25"/>
      <c r="Y72" s="23"/>
      <c r="Z72" s="24"/>
      <c r="AA72" s="25"/>
      <c r="AB72" s="23"/>
      <c r="AC72" s="24"/>
      <c r="AD72" s="25"/>
      <c r="AE72" s="23"/>
      <c r="AF72" s="24"/>
      <c r="AG72" s="25"/>
      <c r="AH72" s="26"/>
      <c r="AI72" s="27"/>
      <c r="AJ72" s="28"/>
      <c r="AK72" s="90">
        <f t="shared" si="6"/>
        <v>60</v>
      </c>
      <c r="AL72" s="107">
        <f t="shared" si="7"/>
        <v>4</v>
      </c>
    </row>
    <row r="73" spans="1:38" ht="12.6" customHeight="1" x14ac:dyDescent="0.25">
      <c r="A73" s="192" t="s">
        <v>825</v>
      </c>
      <c r="B73" s="212" t="s">
        <v>831</v>
      </c>
      <c r="C73" s="24"/>
      <c r="D73" s="42" t="s">
        <v>213</v>
      </c>
      <c r="E73" s="42" t="s">
        <v>37</v>
      </c>
      <c r="F73" s="43" t="s">
        <v>230</v>
      </c>
      <c r="G73" s="23"/>
      <c r="H73" s="24"/>
      <c r="I73" s="25"/>
      <c r="J73" s="23"/>
      <c r="K73" s="24"/>
      <c r="L73" s="25"/>
      <c r="M73" s="23"/>
      <c r="N73" s="24"/>
      <c r="O73" s="25"/>
      <c r="P73" s="23"/>
      <c r="Q73" s="24"/>
      <c r="R73" s="25"/>
      <c r="S73" s="23">
        <v>4</v>
      </c>
      <c r="T73" s="24">
        <v>2</v>
      </c>
      <c r="U73" s="25" t="s">
        <v>37</v>
      </c>
      <c r="V73" s="23">
        <v>4</v>
      </c>
      <c r="W73" s="24">
        <v>2</v>
      </c>
      <c r="X73" s="25" t="s">
        <v>37</v>
      </c>
      <c r="Y73" s="23"/>
      <c r="Z73" s="24"/>
      <c r="AA73" s="25"/>
      <c r="AB73" s="23"/>
      <c r="AC73" s="24"/>
      <c r="AD73" s="25"/>
      <c r="AE73" s="23"/>
      <c r="AF73" s="24"/>
      <c r="AG73" s="25"/>
      <c r="AH73" s="26"/>
      <c r="AI73" s="27"/>
      <c r="AJ73" s="28"/>
      <c r="AK73" s="90">
        <f t="shared" si="6"/>
        <v>120</v>
      </c>
      <c r="AL73" s="107">
        <f t="shared" si="7"/>
        <v>4</v>
      </c>
    </row>
    <row r="74" spans="1:38" ht="12.6" customHeight="1" x14ac:dyDescent="0.25">
      <c r="A74" s="192" t="s">
        <v>826</v>
      </c>
      <c r="B74" s="212" t="s">
        <v>832</v>
      </c>
      <c r="C74" s="24"/>
      <c r="D74" s="42" t="s">
        <v>213</v>
      </c>
      <c r="E74" s="42" t="s">
        <v>37</v>
      </c>
      <c r="F74" s="43" t="s">
        <v>230</v>
      </c>
      <c r="G74" s="23"/>
      <c r="H74" s="24"/>
      <c r="I74" s="25"/>
      <c r="J74" s="23"/>
      <c r="K74" s="24"/>
      <c r="L74" s="25"/>
      <c r="M74" s="23"/>
      <c r="N74" s="24"/>
      <c r="O74" s="25"/>
      <c r="P74" s="23"/>
      <c r="Q74" s="24"/>
      <c r="R74" s="25"/>
      <c r="S74" s="23"/>
      <c r="T74" s="24"/>
      <c r="U74" s="25"/>
      <c r="V74" s="23"/>
      <c r="W74" s="24"/>
      <c r="X74" s="25"/>
      <c r="Y74" s="23">
        <v>4</v>
      </c>
      <c r="Z74" s="24">
        <v>2</v>
      </c>
      <c r="AA74" s="25" t="s">
        <v>37</v>
      </c>
      <c r="AB74" s="23">
        <v>4</v>
      </c>
      <c r="AC74" s="24">
        <v>2</v>
      </c>
      <c r="AD74" s="25" t="s">
        <v>37</v>
      </c>
      <c r="AE74" s="23"/>
      <c r="AF74" s="24"/>
      <c r="AG74" s="25"/>
      <c r="AH74" s="26"/>
      <c r="AI74" s="27"/>
      <c r="AJ74" s="28"/>
      <c r="AK74" s="90">
        <f t="shared" si="6"/>
        <v>120</v>
      </c>
      <c r="AL74" s="107">
        <f t="shared" si="7"/>
        <v>4</v>
      </c>
    </row>
    <row r="75" spans="1:38" ht="12" thickBot="1" x14ac:dyDescent="0.3">
      <c r="A75" s="194" t="s">
        <v>964</v>
      </c>
      <c r="B75" s="234" t="s">
        <v>963</v>
      </c>
      <c r="C75" s="31"/>
      <c r="D75" s="44" t="s">
        <v>213</v>
      </c>
      <c r="E75" s="44" t="s">
        <v>37</v>
      </c>
      <c r="F75" s="45" t="s">
        <v>230</v>
      </c>
      <c r="G75" s="30"/>
      <c r="H75" s="31"/>
      <c r="I75" s="32"/>
      <c r="J75" s="30"/>
      <c r="K75" s="31"/>
      <c r="L75" s="32"/>
      <c r="M75" s="30"/>
      <c r="N75" s="31"/>
      <c r="O75" s="32"/>
      <c r="P75" s="30"/>
      <c r="Q75" s="31"/>
      <c r="R75" s="32"/>
      <c r="S75" s="30"/>
      <c r="T75" s="31"/>
      <c r="U75" s="32"/>
      <c r="V75" s="30"/>
      <c r="W75" s="31"/>
      <c r="X75" s="32"/>
      <c r="Y75" s="30"/>
      <c r="Z75" s="31"/>
      <c r="AA75" s="32"/>
      <c r="AB75" s="30"/>
      <c r="AC75" s="31"/>
      <c r="AD75" s="32"/>
      <c r="AE75" s="30">
        <v>4</v>
      </c>
      <c r="AF75" s="31">
        <v>2</v>
      </c>
      <c r="AG75" s="32" t="s">
        <v>37</v>
      </c>
      <c r="AH75" s="33"/>
      <c r="AI75" s="34"/>
      <c r="AJ75" s="35"/>
      <c r="AK75" s="93">
        <f t="shared" si="6"/>
        <v>60</v>
      </c>
      <c r="AL75" s="110">
        <f t="shared" si="7"/>
        <v>2</v>
      </c>
    </row>
    <row r="76" spans="1:38" ht="12.6" customHeight="1" thickBot="1" x14ac:dyDescent="0.3">
      <c r="A76" s="264" t="s">
        <v>326</v>
      </c>
      <c r="B76" s="265"/>
      <c r="C76" s="265"/>
      <c r="D76" s="265"/>
      <c r="E76" s="265"/>
      <c r="F76" s="265"/>
      <c r="G76" s="265"/>
      <c r="H76" s="265"/>
      <c r="I76" s="265"/>
      <c r="J76" s="265"/>
      <c r="K76" s="265"/>
      <c r="L76" s="265"/>
      <c r="M76" s="265"/>
      <c r="N76" s="265"/>
      <c r="O76" s="265"/>
      <c r="P76" s="265"/>
      <c r="Q76" s="265"/>
      <c r="R76" s="265"/>
      <c r="S76" s="265"/>
      <c r="T76" s="265"/>
      <c r="U76" s="265"/>
      <c r="V76" s="265"/>
      <c r="W76" s="265"/>
      <c r="X76" s="265"/>
      <c r="Y76" s="265"/>
      <c r="Z76" s="265"/>
      <c r="AA76" s="265"/>
      <c r="AB76" s="265"/>
      <c r="AC76" s="265"/>
      <c r="AD76" s="265"/>
      <c r="AE76" s="265"/>
      <c r="AF76" s="265"/>
      <c r="AG76" s="265"/>
      <c r="AH76" s="265"/>
      <c r="AI76" s="265"/>
      <c r="AJ76" s="265"/>
      <c r="AK76" s="265"/>
      <c r="AL76" s="266"/>
    </row>
    <row r="77" spans="1:38" ht="12.6" customHeight="1" x14ac:dyDescent="0.25">
      <c r="A77" s="193" t="s">
        <v>827</v>
      </c>
      <c r="B77" s="211" t="s">
        <v>833</v>
      </c>
      <c r="C77" s="16" t="s">
        <v>229</v>
      </c>
      <c r="D77" s="40" t="s">
        <v>212</v>
      </c>
      <c r="E77" s="40" t="s">
        <v>37</v>
      </c>
      <c r="F77" s="41" t="s">
        <v>230</v>
      </c>
      <c r="G77" s="15"/>
      <c r="H77" s="16"/>
      <c r="I77" s="17"/>
      <c r="J77" s="15"/>
      <c r="K77" s="16"/>
      <c r="L77" s="17"/>
      <c r="M77" s="15"/>
      <c r="N77" s="16"/>
      <c r="O77" s="17"/>
      <c r="P77" s="15"/>
      <c r="Q77" s="16"/>
      <c r="R77" s="17"/>
      <c r="S77" s="15"/>
      <c r="T77" s="16"/>
      <c r="U77" s="17"/>
      <c r="V77" s="15"/>
      <c r="W77" s="16"/>
      <c r="X77" s="17"/>
      <c r="Y77" s="15"/>
      <c r="Z77" s="16"/>
      <c r="AA77" s="17"/>
      <c r="AB77" s="15"/>
      <c r="AC77" s="16"/>
      <c r="AD77" s="17"/>
      <c r="AE77" s="15"/>
      <c r="AF77" s="16"/>
      <c r="AG77" s="17"/>
      <c r="AH77" s="18">
        <v>6</v>
      </c>
      <c r="AI77" s="19">
        <v>12</v>
      </c>
      <c r="AJ77" s="20" t="s">
        <v>37</v>
      </c>
      <c r="AK77" s="89">
        <f>SUM(G77,J77,M77,P77,S77,V77,Y77,AB77,AE77,AH77)*15</f>
        <v>90</v>
      </c>
      <c r="AL77" s="105">
        <f>SUM(H77,K77,N77,Q77,T77,W77,Z77,AC77,AF77,AI77)</f>
        <v>12</v>
      </c>
    </row>
    <row r="78" spans="1:38" ht="22.5" x14ac:dyDescent="0.25">
      <c r="A78" s="192" t="s">
        <v>962</v>
      </c>
      <c r="B78" s="241" t="s">
        <v>961</v>
      </c>
      <c r="C78" s="161" t="s">
        <v>229</v>
      </c>
      <c r="D78" s="162" t="s">
        <v>212</v>
      </c>
      <c r="E78" s="162" t="s">
        <v>37</v>
      </c>
      <c r="F78" s="163" t="s">
        <v>230</v>
      </c>
      <c r="G78" s="164"/>
      <c r="H78" s="161"/>
      <c r="I78" s="165"/>
      <c r="J78" s="164"/>
      <c r="K78" s="161"/>
      <c r="L78" s="165"/>
      <c r="M78" s="164"/>
      <c r="N78" s="161"/>
      <c r="O78" s="165"/>
      <c r="P78" s="164"/>
      <c r="Q78" s="161"/>
      <c r="R78" s="165"/>
      <c r="S78" s="164"/>
      <c r="T78" s="161"/>
      <c r="U78" s="165"/>
      <c r="V78" s="164"/>
      <c r="W78" s="161"/>
      <c r="X78" s="165"/>
      <c r="Y78" s="164"/>
      <c r="Z78" s="161"/>
      <c r="AA78" s="165"/>
      <c r="AB78" s="164"/>
      <c r="AC78" s="161"/>
      <c r="AD78" s="165"/>
      <c r="AE78" s="164"/>
      <c r="AF78" s="161"/>
      <c r="AG78" s="165"/>
      <c r="AH78" s="166">
        <v>2</v>
      </c>
      <c r="AI78" s="167">
        <v>4</v>
      </c>
      <c r="AJ78" s="168" t="s">
        <v>37</v>
      </c>
      <c r="AK78" s="127">
        <f>SUM(G78,J78,M78,P78,S78,V78,Y78,AB78,AE78,AH78)*15</f>
        <v>30</v>
      </c>
      <c r="AL78" s="141">
        <f>SUM(H78,K78,N78,Q78,T78,W78,Z78,AC78,AF78,AI78)</f>
        <v>4</v>
      </c>
    </row>
    <row r="79" spans="1:38" ht="12.6" customHeight="1" x14ac:dyDescent="0.25">
      <c r="A79" s="184" t="s">
        <v>25</v>
      </c>
      <c r="B79" s="212" t="s">
        <v>345</v>
      </c>
      <c r="C79" s="24" t="s">
        <v>229</v>
      </c>
      <c r="D79" s="42" t="s">
        <v>213</v>
      </c>
      <c r="E79" s="42" t="s">
        <v>217</v>
      </c>
      <c r="F79" s="43">
        <v>45</v>
      </c>
      <c r="G79" s="23"/>
      <c r="H79" s="24"/>
      <c r="I79" s="25"/>
      <c r="J79" s="23"/>
      <c r="K79" s="24"/>
      <c r="L79" s="25"/>
      <c r="M79" s="23"/>
      <c r="N79" s="24"/>
      <c r="O79" s="25"/>
      <c r="P79" s="23"/>
      <c r="Q79" s="24"/>
      <c r="R79" s="25"/>
      <c r="S79" s="23"/>
      <c r="T79" s="24"/>
      <c r="U79" s="25"/>
      <c r="V79" s="23"/>
      <c r="W79" s="24"/>
      <c r="X79" s="25"/>
      <c r="Y79" s="23"/>
      <c r="Z79" s="24"/>
      <c r="AA79" s="25"/>
      <c r="AB79" s="23"/>
      <c r="AC79" s="24"/>
      <c r="AD79" s="25"/>
      <c r="AE79" s="23"/>
      <c r="AF79" s="24"/>
      <c r="AG79" s="25"/>
      <c r="AH79" s="26">
        <v>2</v>
      </c>
      <c r="AI79" s="27">
        <v>2</v>
      </c>
      <c r="AJ79" s="28" t="s">
        <v>37</v>
      </c>
      <c r="AK79" s="90">
        <f>SUM(G79,J79,M79,P79,S79,V79,Y79,AB79,AE79,AH79)*15</f>
        <v>30</v>
      </c>
      <c r="AL79" s="107">
        <f>SUM(H79,K79,N79,Q79,T79,W79,Z79,AC79,AF79,AI79)</f>
        <v>2</v>
      </c>
    </row>
    <row r="80" spans="1:38" ht="12.6" customHeight="1" thickBot="1" x14ac:dyDescent="0.3">
      <c r="A80" s="183" t="s">
        <v>18</v>
      </c>
      <c r="B80" s="234" t="s">
        <v>346</v>
      </c>
      <c r="C80" s="31" t="s">
        <v>229</v>
      </c>
      <c r="D80" s="44" t="s">
        <v>212</v>
      </c>
      <c r="E80" s="44" t="s">
        <v>37</v>
      </c>
      <c r="F80" s="45"/>
      <c r="G80" s="30"/>
      <c r="H80" s="31"/>
      <c r="I80" s="32"/>
      <c r="J80" s="30"/>
      <c r="K80" s="31"/>
      <c r="L80" s="32"/>
      <c r="M80" s="30"/>
      <c r="N80" s="31"/>
      <c r="O80" s="32"/>
      <c r="P80" s="30"/>
      <c r="Q80" s="31"/>
      <c r="R80" s="32"/>
      <c r="S80" s="30"/>
      <c r="T80" s="31"/>
      <c r="U80" s="32"/>
      <c r="V80" s="30"/>
      <c r="W80" s="31"/>
      <c r="X80" s="32"/>
      <c r="Y80" s="30"/>
      <c r="Z80" s="31"/>
      <c r="AA80" s="32"/>
      <c r="AB80" s="30"/>
      <c r="AC80" s="31"/>
      <c r="AD80" s="32"/>
      <c r="AE80" s="30"/>
      <c r="AF80" s="31"/>
      <c r="AG80" s="32"/>
      <c r="AH80" s="33">
        <v>0</v>
      </c>
      <c r="AI80" s="34">
        <v>2</v>
      </c>
      <c r="AJ80" s="35" t="s">
        <v>37</v>
      </c>
      <c r="AK80" s="93">
        <f>SUM(G80,J80,M80,P80,S80,V80,Y80,AB80,AE80,AH80)*15</f>
        <v>0</v>
      </c>
      <c r="AL80" s="110">
        <f>SUM(H80,K80,N80,Q80,T80,W80,Z80,AC80,AF80,AI80)</f>
        <v>2</v>
      </c>
    </row>
    <row r="81" spans="1:44" ht="12.6" customHeight="1" thickBot="1" x14ac:dyDescent="0.3">
      <c r="A81" s="259" t="s">
        <v>329</v>
      </c>
      <c r="B81" s="260"/>
      <c r="C81" s="260"/>
      <c r="D81" s="260"/>
      <c r="E81" s="260"/>
      <c r="F81" s="261"/>
      <c r="G81" s="115">
        <f>SUM(G68:G74,G77:G80)</f>
        <v>0</v>
      </c>
      <c r="H81" s="116">
        <f>SUM(H68:H74,H77:H80)</f>
        <v>0</v>
      </c>
      <c r="I81" s="117"/>
      <c r="J81" s="115">
        <f>SUM(J68:J74,J77:J80)</f>
        <v>3</v>
      </c>
      <c r="K81" s="116">
        <f>SUM(K68:K74,K77:K80)</f>
        <v>2</v>
      </c>
      <c r="L81" s="117"/>
      <c r="M81" s="115">
        <f>SUM(M68:M74,M77:M80)</f>
        <v>3</v>
      </c>
      <c r="N81" s="116">
        <f>SUM(N68:N74,N77:N80)</f>
        <v>2</v>
      </c>
      <c r="O81" s="117"/>
      <c r="P81" s="115">
        <f>SUM(P68:P74,P77:P80)</f>
        <v>3</v>
      </c>
      <c r="Q81" s="116">
        <f>SUM(Q68:Q74,Q77:Q80)</f>
        <v>2</v>
      </c>
      <c r="R81" s="117"/>
      <c r="S81" s="115">
        <f>SUM(S68:S74,S77:S80)</f>
        <v>7</v>
      </c>
      <c r="T81" s="116">
        <f>SUM(T68:T74,T77:T80)</f>
        <v>4</v>
      </c>
      <c r="U81" s="117"/>
      <c r="V81" s="115">
        <f>SUM(V68:V74,V77:V80)</f>
        <v>4</v>
      </c>
      <c r="W81" s="116">
        <f>SUM(W68:W74,W77:W80)</f>
        <v>2</v>
      </c>
      <c r="X81" s="117"/>
      <c r="Y81" s="115">
        <f>SUM(Y68:Y74,Y77:Y80)</f>
        <v>4</v>
      </c>
      <c r="Z81" s="116">
        <f>SUM(Z68:Z74,Z77:Z80)</f>
        <v>2</v>
      </c>
      <c r="AA81" s="117"/>
      <c r="AB81" s="115">
        <f>SUM(AB68:AB74,AB77:AB80)</f>
        <v>4</v>
      </c>
      <c r="AC81" s="116">
        <f>SUM(AC68:AC74,AC77:AC80)</f>
        <v>2</v>
      </c>
      <c r="AD81" s="117"/>
      <c r="AE81" s="115">
        <f>SUM(AE68:AE74,AE77:AE80)</f>
        <v>0</v>
      </c>
      <c r="AF81" s="116">
        <f>SUM(AF68:AF74,AF77:AF80)</f>
        <v>0</v>
      </c>
      <c r="AG81" s="117"/>
      <c r="AH81" s="118">
        <f>SUM(AH68:AH74,AH77:AH80)</f>
        <v>10</v>
      </c>
      <c r="AI81" s="119">
        <f>SUM(AI68:AI74,AI77:AI80)</f>
        <v>20</v>
      </c>
      <c r="AJ81" s="120"/>
      <c r="AK81" s="121">
        <f>SUM(AK68:AK74,AK77:AK80)</f>
        <v>570</v>
      </c>
      <c r="AL81" s="138">
        <f>SUM(AL68:AL75,AL77:AL80)</f>
        <v>38</v>
      </c>
    </row>
    <row r="82" spans="1:44" ht="12.6" customHeight="1" thickBot="1" x14ac:dyDescent="0.3">
      <c r="A82" s="259" t="s">
        <v>330</v>
      </c>
      <c r="B82" s="260"/>
      <c r="C82" s="260"/>
      <c r="D82" s="260"/>
      <c r="E82" s="260"/>
      <c r="F82" s="261"/>
      <c r="G82" s="115">
        <f>SUM(G55,G66,G81)</f>
        <v>0</v>
      </c>
      <c r="H82" s="116">
        <f>SUM(H55,H66,H81)</f>
        <v>0</v>
      </c>
      <c r="I82" s="117"/>
      <c r="J82" s="115">
        <f>SUM(J55,J66,J81)</f>
        <v>7</v>
      </c>
      <c r="K82" s="116">
        <f>SUM(K55,K66,K81)</f>
        <v>8</v>
      </c>
      <c r="L82" s="117"/>
      <c r="M82" s="115">
        <f>SUM(M55,M66,M81)</f>
        <v>7</v>
      </c>
      <c r="N82" s="116">
        <f>SUM(N55,N66,N81)</f>
        <v>6</v>
      </c>
      <c r="O82" s="117"/>
      <c r="P82" s="115">
        <f>SUM(P55,P66,P81)</f>
        <v>7</v>
      </c>
      <c r="Q82" s="116">
        <f>SUM(Q55,Q66,Q81)</f>
        <v>7</v>
      </c>
      <c r="R82" s="117"/>
      <c r="S82" s="115">
        <f>SUM(S55,S66,S81)</f>
        <v>9</v>
      </c>
      <c r="T82" s="116">
        <f>SUM(T55,T66,T81)</f>
        <v>7</v>
      </c>
      <c r="U82" s="117"/>
      <c r="V82" s="115">
        <f>SUM(V55,V66,V81)</f>
        <v>7</v>
      </c>
      <c r="W82" s="116">
        <f>SUM(W55,W66,W81)</f>
        <v>6</v>
      </c>
      <c r="X82" s="117"/>
      <c r="Y82" s="115">
        <f>SUM(Y55,Y66,Y81)</f>
        <v>7</v>
      </c>
      <c r="Z82" s="116">
        <f>SUM(Z55,Z66,Z81)</f>
        <v>6</v>
      </c>
      <c r="AA82" s="117"/>
      <c r="AB82" s="115">
        <f>SUM(AB55,AB66,AB81)</f>
        <v>10</v>
      </c>
      <c r="AC82" s="116">
        <f>SUM(AC55,AC66,AC81)</f>
        <v>13</v>
      </c>
      <c r="AD82" s="117"/>
      <c r="AE82" s="115">
        <f>SUM(AE55,AE66,AE81)</f>
        <v>5</v>
      </c>
      <c r="AF82" s="116">
        <f>SUM(AF55,AF66,AF81)</f>
        <v>9</v>
      </c>
      <c r="AG82" s="117"/>
      <c r="AH82" s="118">
        <f>SUM(AH55,AH66,AH81)</f>
        <v>14</v>
      </c>
      <c r="AI82" s="119">
        <f>SUM(AI55,AI66,AI81)</f>
        <v>26</v>
      </c>
      <c r="AJ82" s="120"/>
      <c r="AK82" s="121">
        <f>SUM(AK55,AK66,,AK81)</f>
        <v>1095</v>
      </c>
      <c r="AL82" s="128">
        <f>SUM(AL55,AL66,AL81)</f>
        <v>90</v>
      </c>
    </row>
    <row r="83" spans="1:44" ht="12.6" customHeight="1" thickBot="1" x14ac:dyDescent="0.3">
      <c r="A83" s="262" t="s">
        <v>33</v>
      </c>
      <c r="B83" s="263"/>
      <c r="C83" s="263"/>
      <c r="D83" s="263"/>
      <c r="E83" s="263"/>
      <c r="F83" s="263"/>
      <c r="G83" s="131">
        <f>SUM(G38,G82)</f>
        <v>21.5</v>
      </c>
      <c r="H83" s="132">
        <f>SUM(H38,H82)</f>
        <v>29</v>
      </c>
      <c r="I83" s="133"/>
      <c r="J83" s="131">
        <f>SUM(J38,J82)</f>
        <v>28.5</v>
      </c>
      <c r="K83" s="132">
        <f>SUM(K38,K82)</f>
        <v>37</v>
      </c>
      <c r="L83" s="133"/>
      <c r="M83" s="131">
        <f>SUM(M38,M82)</f>
        <v>29</v>
      </c>
      <c r="N83" s="132">
        <f>SUM(N38,N82)</f>
        <v>34</v>
      </c>
      <c r="O83" s="133"/>
      <c r="P83" s="131">
        <f>SUM(P38,P82)</f>
        <v>28</v>
      </c>
      <c r="Q83" s="132">
        <f>SUM(Q38,Q82)</f>
        <v>35</v>
      </c>
      <c r="R83" s="133"/>
      <c r="S83" s="131">
        <f>SUM(S38,S82)</f>
        <v>26</v>
      </c>
      <c r="T83" s="132">
        <f>SUM(T38,T82)</f>
        <v>30</v>
      </c>
      <c r="U83" s="133"/>
      <c r="V83" s="131">
        <f>SUM(V38,V82)</f>
        <v>25</v>
      </c>
      <c r="W83" s="132">
        <f>SUM(W38,W82)</f>
        <v>32</v>
      </c>
      <c r="X83" s="133"/>
      <c r="Y83" s="131">
        <f>SUM(Y38,Y82)</f>
        <v>18</v>
      </c>
      <c r="Z83" s="132">
        <f>SUM(Z38,Z82)</f>
        <v>26</v>
      </c>
      <c r="AA83" s="133"/>
      <c r="AB83" s="131">
        <f>SUM(AB38,AB82)</f>
        <v>21</v>
      </c>
      <c r="AC83" s="132">
        <f>SUM(AC38,AC82)</f>
        <v>33</v>
      </c>
      <c r="AD83" s="133"/>
      <c r="AE83" s="131">
        <f>SUM(AE38,AE82)</f>
        <v>5</v>
      </c>
      <c r="AF83" s="132">
        <f>SUM(AF38,AF82)</f>
        <v>14</v>
      </c>
      <c r="AG83" s="133"/>
      <c r="AH83" s="136">
        <f>SUM(AH38,AH82)</f>
        <v>14</v>
      </c>
      <c r="AI83" s="134">
        <f>SUM(AI38,AI82)</f>
        <v>28</v>
      </c>
      <c r="AJ83" s="135"/>
      <c r="AK83" s="137">
        <f>SUM(AK38,AK82)</f>
        <v>3240</v>
      </c>
      <c r="AL83" s="137">
        <f>SUM(AL38,AL82)</f>
        <v>300</v>
      </c>
    </row>
    <row r="85" spans="1:44" ht="48" x14ac:dyDescent="0.2">
      <c r="A85" s="179" t="s">
        <v>265</v>
      </c>
    </row>
    <row r="87" spans="1:44" s="62" customFormat="1" ht="12" x14ac:dyDescent="0.2">
      <c r="A87" s="180" t="s">
        <v>231</v>
      </c>
      <c r="B87" s="81"/>
      <c r="C87" s="82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2"/>
      <c r="AM87" s="1"/>
      <c r="AN87" s="1"/>
      <c r="AO87" s="1"/>
      <c r="AP87" s="1"/>
      <c r="AQ87" s="1"/>
      <c r="AR87" s="1"/>
    </row>
    <row r="88" spans="1:44" s="62" customFormat="1" ht="12" x14ac:dyDescent="0.2">
      <c r="A88" s="180" t="s">
        <v>258</v>
      </c>
      <c r="B88" s="81"/>
      <c r="C88" s="82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2"/>
      <c r="AM88" s="1"/>
      <c r="AN88" s="1"/>
      <c r="AO88" s="1"/>
      <c r="AP88" s="1"/>
      <c r="AQ88" s="1"/>
      <c r="AR88" s="1"/>
    </row>
    <row r="89" spans="1:44" s="62" customFormat="1" ht="12" x14ac:dyDescent="0.2">
      <c r="A89" s="180" t="s">
        <v>259</v>
      </c>
      <c r="B89" s="81"/>
      <c r="C89" s="82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2"/>
      <c r="AM89" s="1"/>
      <c r="AN89" s="1"/>
      <c r="AO89" s="1"/>
      <c r="AP89" s="1"/>
      <c r="AQ89" s="1"/>
      <c r="AR89" s="1"/>
    </row>
    <row r="90" spans="1:44" s="62" customFormat="1" ht="12" x14ac:dyDescent="0.2">
      <c r="A90" s="180" t="s">
        <v>260</v>
      </c>
      <c r="B90" s="81"/>
      <c r="C90" s="82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2"/>
      <c r="AM90" s="1"/>
      <c r="AN90" s="1"/>
      <c r="AO90" s="1"/>
      <c r="AP90" s="1"/>
      <c r="AQ90" s="1"/>
      <c r="AR90" s="1"/>
    </row>
    <row r="91" spans="1:44" s="62" customFormat="1" ht="12" x14ac:dyDescent="0.2">
      <c r="A91" s="180"/>
      <c r="B91" s="81"/>
      <c r="C91" s="82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3"/>
      <c r="AM91" s="1"/>
      <c r="AN91" s="1"/>
      <c r="AO91" s="1"/>
      <c r="AP91" s="1"/>
      <c r="AQ91" s="1"/>
      <c r="AR91" s="1"/>
    </row>
    <row r="92" spans="1:44" s="62" customFormat="1" ht="12" x14ac:dyDescent="0.2">
      <c r="A92" s="181" t="s">
        <v>232</v>
      </c>
      <c r="B92" s="81"/>
      <c r="C92" s="82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3"/>
      <c r="AM92" s="1"/>
      <c r="AN92" s="1"/>
      <c r="AO92" s="1"/>
      <c r="AP92" s="1"/>
      <c r="AQ92" s="1"/>
      <c r="AR92" s="1"/>
    </row>
    <row r="93" spans="1:44" s="62" customFormat="1" ht="12" x14ac:dyDescent="0.2">
      <c r="A93" s="182" t="s">
        <v>233</v>
      </c>
      <c r="B93" s="81"/>
      <c r="C93" s="82"/>
      <c r="G93" s="81" t="s">
        <v>234</v>
      </c>
      <c r="H93" s="85"/>
      <c r="I93" s="81"/>
      <c r="M93" s="81" t="s">
        <v>235</v>
      </c>
      <c r="N93" s="85"/>
      <c r="O93" s="81"/>
      <c r="P93" s="81"/>
      <c r="Q93" s="85"/>
      <c r="R93" s="85"/>
      <c r="T93" s="85" t="s">
        <v>236</v>
      </c>
      <c r="U93" s="81"/>
      <c r="V93" s="85"/>
      <c r="W93" s="81"/>
      <c r="X93" s="83"/>
      <c r="AM93" s="1"/>
      <c r="AN93" s="1"/>
      <c r="AO93" s="1"/>
      <c r="AP93" s="1"/>
      <c r="AQ93" s="1"/>
      <c r="AR93" s="1"/>
    </row>
    <row r="94" spans="1:44" s="62" customFormat="1" ht="24" x14ac:dyDescent="0.2">
      <c r="A94" s="182" t="s">
        <v>237</v>
      </c>
      <c r="B94" s="81"/>
      <c r="C94" s="82"/>
      <c r="G94" s="81" t="s">
        <v>238</v>
      </c>
      <c r="H94" s="85"/>
      <c r="I94" s="81"/>
      <c r="M94" s="81" t="s">
        <v>239</v>
      </c>
      <c r="N94" s="85"/>
      <c r="O94" s="81"/>
      <c r="P94" s="81"/>
      <c r="Q94" s="85"/>
      <c r="R94" s="85"/>
      <c r="T94" s="85" t="s">
        <v>240</v>
      </c>
      <c r="U94" s="81"/>
      <c r="V94" s="85"/>
      <c r="W94" s="81"/>
      <c r="X94" s="83"/>
      <c r="AM94" s="1"/>
      <c r="AN94" s="1"/>
      <c r="AO94" s="1"/>
      <c r="AP94" s="1"/>
      <c r="AQ94" s="1"/>
      <c r="AR94" s="1"/>
    </row>
    <row r="95" spans="1:44" s="62" customFormat="1" ht="24" x14ac:dyDescent="0.2">
      <c r="A95" s="180" t="s">
        <v>241</v>
      </c>
      <c r="B95" s="81"/>
      <c r="C95" s="82"/>
      <c r="G95" s="81" t="s">
        <v>242</v>
      </c>
      <c r="H95" s="81"/>
      <c r="I95" s="81"/>
      <c r="M95" s="81" t="s">
        <v>243</v>
      </c>
      <c r="N95" s="81"/>
      <c r="O95" s="81"/>
      <c r="P95" s="81"/>
      <c r="Q95" s="81"/>
      <c r="R95" s="81"/>
      <c r="T95" s="81" t="s">
        <v>244</v>
      </c>
      <c r="U95" s="81"/>
      <c r="V95" s="81"/>
      <c r="W95" s="81"/>
      <c r="X95" s="82"/>
      <c r="AM95" s="1"/>
      <c r="AN95" s="1"/>
      <c r="AO95" s="1"/>
      <c r="AP95" s="1"/>
      <c r="AQ95" s="1"/>
      <c r="AR95" s="1"/>
    </row>
    <row r="96" spans="1:44" s="62" customFormat="1" ht="24" x14ac:dyDescent="0.2">
      <c r="A96" s="180" t="s">
        <v>245</v>
      </c>
      <c r="B96" s="81"/>
      <c r="C96" s="82"/>
      <c r="G96" s="81"/>
      <c r="H96" s="81"/>
      <c r="I96" s="81"/>
      <c r="M96" s="81" t="s">
        <v>246</v>
      </c>
      <c r="N96" s="81"/>
      <c r="O96" s="81"/>
      <c r="P96" s="81"/>
      <c r="Q96" s="81"/>
      <c r="R96" s="81"/>
      <c r="T96" s="88" t="s">
        <v>261</v>
      </c>
      <c r="U96" s="88"/>
      <c r="V96" s="88"/>
      <c r="W96" s="88"/>
      <c r="X96" s="98"/>
      <c r="AM96" s="1"/>
      <c r="AN96" s="1"/>
      <c r="AO96" s="1"/>
      <c r="AP96" s="1"/>
      <c r="AQ96" s="1"/>
      <c r="AR96" s="1"/>
    </row>
    <row r="97" spans="1:44" s="62" customFormat="1" ht="12" x14ac:dyDescent="0.2">
      <c r="A97" s="180" t="s">
        <v>247</v>
      </c>
      <c r="B97" s="81"/>
      <c r="C97" s="82"/>
      <c r="G97" s="81"/>
      <c r="H97" s="81"/>
      <c r="I97" s="81"/>
      <c r="M97" s="81" t="s">
        <v>248</v>
      </c>
      <c r="N97" s="81"/>
      <c r="O97" s="81"/>
      <c r="P97" s="81"/>
      <c r="Q97" s="81"/>
      <c r="R97" s="81"/>
      <c r="S97" s="81"/>
      <c r="T97" s="99" t="s">
        <v>266</v>
      </c>
      <c r="U97" s="88"/>
      <c r="V97" s="88"/>
      <c r="W97" s="88"/>
      <c r="X97" s="98"/>
      <c r="AM97" s="1"/>
      <c r="AN97" s="1"/>
      <c r="AO97" s="1"/>
      <c r="AP97" s="1"/>
      <c r="AQ97" s="1"/>
      <c r="AR97" s="1"/>
    </row>
    <row r="98" spans="1:44" s="62" customFormat="1" ht="24" x14ac:dyDescent="0.2">
      <c r="A98" s="180" t="s">
        <v>251</v>
      </c>
      <c r="B98" s="81"/>
      <c r="C98" s="82"/>
      <c r="G98" s="81"/>
      <c r="H98" s="81"/>
      <c r="I98" s="81"/>
      <c r="M98" s="81"/>
      <c r="N98" s="81"/>
      <c r="O98" s="81"/>
      <c r="P98" s="81"/>
      <c r="Q98" s="81"/>
      <c r="R98" s="81"/>
      <c r="S98" s="81"/>
      <c r="T98" s="99" t="s">
        <v>267</v>
      </c>
      <c r="U98" s="88"/>
      <c r="V98" s="88"/>
      <c r="W98" s="88"/>
      <c r="X98" s="98"/>
      <c r="AM98" s="1"/>
      <c r="AN98" s="1"/>
      <c r="AO98" s="1"/>
      <c r="AP98" s="1"/>
      <c r="AQ98" s="1"/>
      <c r="AR98" s="1"/>
    </row>
    <row r="99" spans="1:44" s="62" customFormat="1" ht="24" x14ac:dyDescent="0.2">
      <c r="A99" s="180" t="s">
        <v>331</v>
      </c>
      <c r="B99" s="81"/>
      <c r="C99" s="82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2"/>
      <c r="S99" s="81"/>
      <c r="T99" s="98"/>
      <c r="AM99" s="1"/>
      <c r="AN99" s="1"/>
      <c r="AO99" s="1"/>
      <c r="AP99" s="1"/>
      <c r="AQ99" s="1"/>
      <c r="AR99" s="1"/>
    </row>
    <row r="100" spans="1:44" s="62" customFormat="1" ht="12" x14ac:dyDescent="0.2">
      <c r="A100" s="180"/>
      <c r="B100" s="81"/>
      <c r="C100" s="82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98"/>
      <c r="AM100" s="1"/>
      <c r="AN100" s="1"/>
      <c r="AO100" s="1"/>
      <c r="AP100" s="1"/>
      <c r="AQ100" s="1"/>
      <c r="AR100" s="1"/>
    </row>
    <row r="101" spans="1:44" s="62" customFormat="1" ht="12" x14ac:dyDescent="0.2">
      <c r="A101" s="181" t="s">
        <v>249</v>
      </c>
      <c r="B101" s="81"/>
      <c r="C101" s="82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2"/>
      <c r="AM101" s="1"/>
      <c r="AN101" s="1"/>
      <c r="AO101" s="1"/>
      <c r="AP101" s="1"/>
      <c r="AQ101" s="1"/>
      <c r="AR101" s="1"/>
    </row>
    <row r="102" spans="1:44" ht="48" x14ac:dyDescent="0.2">
      <c r="A102" s="180" t="s">
        <v>256</v>
      </c>
      <c r="B102" s="81"/>
      <c r="C102" s="82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2"/>
    </row>
    <row r="103" spans="1:44" ht="12" x14ac:dyDescent="0.2">
      <c r="A103" s="180" t="s">
        <v>252</v>
      </c>
      <c r="B103" s="81"/>
      <c r="C103" s="82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2"/>
    </row>
    <row r="104" spans="1:44" ht="24" x14ac:dyDescent="0.2">
      <c r="A104" s="180" t="s">
        <v>253</v>
      </c>
      <c r="B104" s="81"/>
      <c r="C104" s="82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2"/>
    </row>
    <row r="105" spans="1:44" ht="48" x14ac:dyDescent="0.2">
      <c r="A105" s="180" t="s">
        <v>257</v>
      </c>
      <c r="B105" s="81"/>
      <c r="C105" s="82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2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Q105" s="62"/>
      <c r="AR105" s="62"/>
    </row>
    <row r="106" spans="1:44" ht="36" x14ac:dyDescent="0.2">
      <c r="A106" s="180" t="s">
        <v>250</v>
      </c>
      <c r="B106" s="81"/>
      <c r="C106" s="82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2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Q106" s="62"/>
      <c r="AR106" s="62"/>
    </row>
    <row r="107" spans="1:44" ht="12" x14ac:dyDescent="0.2">
      <c r="A107" s="179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2"/>
      <c r="T107" s="82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Q107" s="62"/>
      <c r="AR107" s="62"/>
    </row>
  </sheetData>
  <sheetProtection algorithmName="SHA-512" hashValue="kAPCsoGyxXK9JWNFfdchSbubsFMNM1klEJX2EISOj34ItdufgjKJGdhe3gksEt1uQUZoogW9zvYnNABhOXj0JQ==" saltValue="E9xtiFv7vPHG6PkXF9D5tg==" spinCount="100000" sheet="1" objects="1" scenarios="1"/>
  <mergeCells count="60">
    <mergeCell ref="A1:AL1"/>
    <mergeCell ref="A2:AL2"/>
    <mergeCell ref="A3:AL3"/>
    <mergeCell ref="A4:A6"/>
    <mergeCell ref="B4:B6"/>
    <mergeCell ref="C4:C6"/>
    <mergeCell ref="D4:D6"/>
    <mergeCell ref="E4:E6"/>
    <mergeCell ref="F4:F6"/>
    <mergeCell ref="G4:AJ4"/>
    <mergeCell ref="AK4:AL4"/>
    <mergeCell ref="G5:I5"/>
    <mergeCell ref="J5:L5"/>
    <mergeCell ref="M5:O5"/>
    <mergeCell ref="P5:R5"/>
    <mergeCell ref="S5:U5"/>
    <mergeCell ref="AK5:AK6"/>
    <mergeCell ref="AL5:AL6"/>
    <mergeCell ref="A7:F7"/>
    <mergeCell ref="G7:AJ7"/>
    <mergeCell ref="AK7:AL7"/>
    <mergeCell ref="V5:X5"/>
    <mergeCell ref="Y5:AA5"/>
    <mergeCell ref="AB5:AD5"/>
    <mergeCell ref="AE5:AG5"/>
    <mergeCell ref="AH5:AJ5"/>
    <mergeCell ref="A43:AL43"/>
    <mergeCell ref="F40:F42"/>
    <mergeCell ref="G40:AJ40"/>
    <mergeCell ref="AK40:AL40"/>
    <mergeCell ref="G41:I41"/>
    <mergeCell ref="V41:X41"/>
    <mergeCell ref="Y41:AA41"/>
    <mergeCell ref="AE41:AG41"/>
    <mergeCell ref="AH41:AJ41"/>
    <mergeCell ref="AK41:AK42"/>
    <mergeCell ref="AL41:AL42"/>
    <mergeCell ref="A40:A42"/>
    <mergeCell ref="B40:B42"/>
    <mergeCell ref="C40:C42"/>
    <mergeCell ref="D40:D42"/>
    <mergeCell ref="E40:E42"/>
    <mergeCell ref="A35:F35"/>
    <mergeCell ref="G35:AJ35"/>
    <mergeCell ref="AK35:AL35"/>
    <mergeCell ref="A38:F38"/>
    <mergeCell ref="A39:AL39"/>
    <mergeCell ref="A82:F82"/>
    <mergeCell ref="A83:F83"/>
    <mergeCell ref="A55:F55"/>
    <mergeCell ref="A56:AL56"/>
    <mergeCell ref="A66:F66"/>
    <mergeCell ref="A67:AL67"/>
    <mergeCell ref="A76:AL76"/>
    <mergeCell ref="A81:F81"/>
    <mergeCell ref="AB41:AD41"/>
    <mergeCell ref="J41:L41"/>
    <mergeCell ref="M41:O41"/>
    <mergeCell ref="P41:R41"/>
    <mergeCell ref="S41:U41"/>
  </mergeCells>
  <printOptions horizontalCentered="1"/>
  <pageMargins left="0.47244094488188981" right="0.47244094488188981" top="0.27559055118110237" bottom="0.27559055118110237" header="0.11811023622047245" footer="0.11811023622047245"/>
  <pageSetup paperSize="9" scale="7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FFFF00"/>
  </sheetPr>
  <dimension ref="A1:AR107"/>
  <sheetViews>
    <sheetView zoomScaleNormal="100" workbookViewId="0">
      <selection activeCell="A33" sqref="A33:XFD33"/>
    </sheetView>
  </sheetViews>
  <sheetFormatPr defaultColWidth="9.140625" defaultRowHeight="11.25" x14ac:dyDescent="0.25"/>
  <cols>
    <col min="1" max="1" width="44.28515625" style="1" customWidth="1"/>
    <col min="2" max="2" width="13.85546875" style="1" customWidth="1"/>
    <col min="3" max="3" width="15.85546875" style="62" customWidth="1"/>
    <col min="4" max="6" width="4.5703125" style="62" customWidth="1"/>
    <col min="7" max="36" width="3.7109375" style="62" customWidth="1"/>
    <col min="37" max="38" width="5.5703125" style="62" customWidth="1"/>
    <col min="39" max="39" width="4.5703125" style="1" customWidth="1"/>
    <col min="40" max="40" width="12.140625" style="1" customWidth="1"/>
    <col min="41" max="41" width="15.28515625" style="1" customWidth="1"/>
    <col min="42" max="42" width="15" style="1" customWidth="1"/>
    <col min="43" max="16384" width="9.140625" style="1"/>
  </cols>
  <sheetData>
    <row r="1" spans="1:42" ht="12.6" customHeight="1" thickTop="1" thickBot="1" x14ac:dyDescent="0.3">
      <c r="A1" s="316" t="s">
        <v>268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  <c r="AJ1" s="317"/>
      <c r="AK1" s="317"/>
      <c r="AL1" s="318"/>
    </row>
    <row r="2" spans="1:42" ht="12.6" customHeight="1" thickBot="1" x14ac:dyDescent="0.3">
      <c r="A2" s="310" t="s">
        <v>1154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  <c r="AH2" s="311"/>
      <c r="AI2" s="311"/>
      <c r="AJ2" s="311"/>
      <c r="AK2" s="311"/>
      <c r="AL2" s="312"/>
    </row>
    <row r="3" spans="1:42" ht="12.6" customHeight="1" thickBot="1" x14ac:dyDescent="0.3">
      <c r="A3" s="298" t="s">
        <v>28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300"/>
    </row>
    <row r="4" spans="1:42" ht="12.6" customHeight="1" thickBot="1" x14ac:dyDescent="0.3">
      <c r="A4" s="278" t="s">
        <v>215</v>
      </c>
      <c r="B4" s="281" t="s">
        <v>216</v>
      </c>
      <c r="C4" s="284" t="s">
        <v>214</v>
      </c>
      <c r="D4" s="287" t="s">
        <v>211</v>
      </c>
      <c r="E4" s="287" t="s">
        <v>47</v>
      </c>
      <c r="F4" s="272" t="s">
        <v>254</v>
      </c>
      <c r="G4" s="275" t="s">
        <v>0</v>
      </c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7"/>
      <c r="AK4" s="275"/>
      <c r="AL4" s="277"/>
    </row>
    <row r="5" spans="1:42" ht="12.6" customHeight="1" x14ac:dyDescent="0.25">
      <c r="A5" s="279"/>
      <c r="B5" s="282"/>
      <c r="C5" s="285"/>
      <c r="D5" s="288"/>
      <c r="E5" s="288"/>
      <c r="F5" s="273"/>
      <c r="G5" s="307" t="s">
        <v>2</v>
      </c>
      <c r="H5" s="308"/>
      <c r="I5" s="309"/>
      <c r="J5" s="307" t="s">
        <v>3</v>
      </c>
      <c r="K5" s="308"/>
      <c r="L5" s="309"/>
      <c r="M5" s="307" t="s">
        <v>4</v>
      </c>
      <c r="N5" s="308"/>
      <c r="O5" s="309"/>
      <c r="P5" s="307" t="s">
        <v>5</v>
      </c>
      <c r="Q5" s="308"/>
      <c r="R5" s="309"/>
      <c r="S5" s="307" t="s">
        <v>6</v>
      </c>
      <c r="T5" s="308"/>
      <c r="U5" s="309"/>
      <c r="V5" s="307" t="s">
        <v>7</v>
      </c>
      <c r="W5" s="308"/>
      <c r="X5" s="309"/>
      <c r="Y5" s="307" t="s">
        <v>8</v>
      </c>
      <c r="Z5" s="308"/>
      <c r="AA5" s="309"/>
      <c r="AB5" s="307" t="s">
        <v>9</v>
      </c>
      <c r="AC5" s="308"/>
      <c r="AD5" s="309"/>
      <c r="AE5" s="307" t="s">
        <v>10</v>
      </c>
      <c r="AF5" s="308"/>
      <c r="AG5" s="309"/>
      <c r="AH5" s="307" t="s">
        <v>11</v>
      </c>
      <c r="AI5" s="308"/>
      <c r="AJ5" s="309"/>
      <c r="AK5" s="270" t="s">
        <v>220</v>
      </c>
      <c r="AL5" s="270" t="s">
        <v>54</v>
      </c>
      <c r="AN5" s="9"/>
      <c r="AO5" s="9"/>
      <c r="AP5" s="9"/>
    </row>
    <row r="6" spans="1:42" ht="12.6" customHeight="1" thickBot="1" x14ac:dyDescent="0.3">
      <c r="A6" s="280"/>
      <c r="B6" s="283"/>
      <c r="C6" s="286"/>
      <c r="D6" s="289"/>
      <c r="E6" s="289"/>
      <c r="F6" s="274"/>
      <c r="G6" s="171" t="s">
        <v>1</v>
      </c>
      <c r="H6" s="173" t="s">
        <v>12</v>
      </c>
      <c r="I6" s="63" t="s">
        <v>22</v>
      </c>
      <c r="J6" s="171" t="s">
        <v>1</v>
      </c>
      <c r="K6" s="173" t="s">
        <v>12</v>
      </c>
      <c r="L6" s="63" t="s">
        <v>22</v>
      </c>
      <c r="M6" s="171" t="s">
        <v>1</v>
      </c>
      <c r="N6" s="173" t="s">
        <v>12</v>
      </c>
      <c r="O6" s="63" t="s">
        <v>22</v>
      </c>
      <c r="P6" s="171" t="s">
        <v>1</v>
      </c>
      <c r="Q6" s="173" t="s">
        <v>12</v>
      </c>
      <c r="R6" s="63" t="s">
        <v>22</v>
      </c>
      <c r="S6" s="171" t="s">
        <v>1</v>
      </c>
      <c r="T6" s="173" t="s">
        <v>12</v>
      </c>
      <c r="U6" s="63" t="s">
        <v>22</v>
      </c>
      <c r="V6" s="171" t="s">
        <v>1</v>
      </c>
      <c r="W6" s="173" t="s">
        <v>12</v>
      </c>
      <c r="X6" s="63" t="s">
        <v>22</v>
      </c>
      <c r="Y6" s="171" t="s">
        <v>1</v>
      </c>
      <c r="Z6" s="173" t="s">
        <v>12</v>
      </c>
      <c r="AA6" s="63" t="s">
        <v>22</v>
      </c>
      <c r="AB6" s="171" t="s">
        <v>1</v>
      </c>
      <c r="AC6" s="173" t="s">
        <v>12</v>
      </c>
      <c r="AD6" s="63" t="s">
        <v>22</v>
      </c>
      <c r="AE6" s="171" t="s">
        <v>1</v>
      </c>
      <c r="AF6" s="173" t="s">
        <v>12</v>
      </c>
      <c r="AG6" s="63" t="s">
        <v>22</v>
      </c>
      <c r="AH6" s="171" t="s">
        <v>1</v>
      </c>
      <c r="AI6" s="173" t="s">
        <v>12</v>
      </c>
      <c r="AJ6" s="63" t="s">
        <v>22</v>
      </c>
      <c r="AK6" s="271"/>
      <c r="AL6" s="271"/>
      <c r="AN6" s="3"/>
      <c r="AO6" s="3"/>
      <c r="AP6" s="3"/>
    </row>
    <row r="7" spans="1:42" ht="12.6" customHeight="1" thickBot="1" x14ac:dyDescent="0.3">
      <c r="A7" s="301" t="s">
        <v>55</v>
      </c>
      <c r="B7" s="302"/>
      <c r="C7" s="302"/>
      <c r="D7" s="302"/>
      <c r="E7" s="302"/>
      <c r="F7" s="303"/>
      <c r="G7" s="304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6"/>
      <c r="AK7" s="293"/>
      <c r="AL7" s="294"/>
    </row>
    <row r="8" spans="1:42" ht="12.6" customHeight="1" x14ac:dyDescent="0.25">
      <c r="A8" s="253" t="s">
        <v>88</v>
      </c>
      <c r="B8" s="211" t="s">
        <v>750</v>
      </c>
      <c r="C8" s="109" t="s">
        <v>228</v>
      </c>
      <c r="D8" s="95" t="s">
        <v>212</v>
      </c>
      <c r="E8" s="95" t="s">
        <v>37</v>
      </c>
      <c r="F8" s="96">
        <v>60</v>
      </c>
      <c r="G8" s="122">
        <v>2</v>
      </c>
      <c r="H8" s="109">
        <v>8</v>
      </c>
      <c r="I8" s="123" t="s">
        <v>36</v>
      </c>
      <c r="J8" s="122">
        <v>2</v>
      </c>
      <c r="K8" s="109">
        <v>8</v>
      </c>
      <c r="L8" s="123" t="s">
        <v>36</v>
      </c>
      <c r="M8" s="122">
        <v>2</v>
      </c>
      <c r="N8" s="109">
        <v>8</v>
      </c>
      <c r="O8" s="123" t="s">
        <v>36</v>
      </c>
      <c r="P8" s="122">
        <v>2</v>
      </c>
      <c r="Q8" s="109">
        <v>8</v>
      </c>
      <c r="R8" s="123" t="s">
        <v>36</v>
      </c>
      <c r="S8" s="122">
        <v>2</v>
      </c>
      <c r="T8" s="109">
        <v>8</v>
      </c>
      <c r="U8" s="123" t="s">
        <v>36</v>
      </c>
      <c r="V8" s="122">
        <v>2</v>
      </c>
      <c r="W8" s="109">
        <v>8</v>
      </c>
      <c r="X8" s="123" t="s">
        <v>36</v>
      </c>
      <c r="Y8" s="122">
        <v>2</v>
      </c>
      <c r="Z8" s="109">
        <v>8</v>
      </c>
      <c r="AA8" s="123" t="s">
        <v>36</v>
      </c>
      <c r="AB8" s="122">
        <v>2</v>
      </c>
      <c r="AC8" s="109">
        <v>8</v>
      </c>
      <c r="AD8" s="123" t="s">
        <v>36</v>
      </c>
      <c r="AE8" s="15"/>
      <c r="AF8" s="16"/>
      <c r="AG8" s="17"/>
      <c r="AH8" s="18"/>
      <c r="AI8" s="19"/>
      <c r="AJ8" s="20"/>
      <c r="AK8" s="89">
        <f t="shared" ref="AK8:AK34" si="0">SUM(G8,J8,M8,P8,S8,V8,Y8,AB8,AE8,AH8)*15</f>
        <v>240</v>
      </c>
      <c r="AL8" s="21">
        <f t="shared" ref="AL8:AL34" si="1">SUM(H8,K8,N8,Q8,T8,W8,Z8,AC8,AF8,AI8)</f>
        <v>64</v>
      </c>
      <c r="AN8" s="10"/>
      <c r="AO8" s="10"/>
      <c r="AP8" s="10"/>
    </row>
    <row r="9" spans="1:42" ht="12.6" customHeight="1" x14ac:dyDescent="0.25">
      <c r="A9" s="64" t="s">
        <v>226</v>
      </c>
      <c r="B9" s="212" t="s">
        <v>751</v>
      </c>
      <c r="C9" s="55" t="s">
        <v>752</v>
      </c>
      <c r="D9" s="49"/>
      <c r="E9" s="49"/>
      <c r="F9" s="50"/>
      <c r="G9" s="53"/>
      <c r="H9" s="55"/>
      <c r="I9" s="54"/>
      <c r="J9" s="53"/>
      <c r="K9" s="55"/>
      <c r="L9" s="54"/>
      <c r="M9" s="53"/>
      <c r="N9" s="55"/>
      <c r="O9" s="54"/>
      <c r="P9" s="53"/>
      <c r="Q9" s="55"/>
      <c r="R9" s="54"/>
      <c r="S9" s="53"/>
      <c r="T9" s="55"/>
      <c r="U9" s="54"/>
      <c r="V9" s="53"/>
      <c r="W9" s="55"/>
      <c r="X9" s="54"/>
      <c r="Y9" s="53"/>
      <c r="Z9" s="55"/>
      <c r="AA9" s="54"/>
      <c r="AB9" s="53">
        <v>0</v>
      </c>
      <c r="AC9" s="55">
        <v>2</v>
      </c>
      <c r="AD9" s="54" t="s">
        <v>60</v>
      </c>
      <c r="AE9" s="23"/>
      <c r="AF9" s="24"/>
      <c r="AG9" s="25"/>
      <c r="AH9" s="26"/>
      <c r="AI9" s="27"/>
      <c r="AJ9" s="28"/>
      <c r="AK9" s="90">
        <f t="shared" si="0"/>
        <v>0</v>
      </c>
      <c r="AL9" s="29">
        <f t="shared" si="1"/>
        <v>2</v>
      </c>
    </row>
    <row r="10" spans="1:42" ht="12.6" customHeight="1" x14ac:dyDescent="0.25">
      <c r="A10" s="64" t="s">
        <v>203</v>
      </c>
      <c r="B10" s="212" t="s">
        <v>754</v>
      </c>
      <c r="C10" s="55" t="s">
        <v>228</v>
      </c>
      <c r="D10" s="49" t="s">
        <v>212</v>
      </c>
      <c r="E10" s="49" t="s">
        <v>37</v>
      </c>
      <c r="F10" s="50">
        <v>60</v>
      </c>
      <c r="G10" s="53">
        <v>1</v>
      </c>
      <c r="H10" s="55">
        <v>2</v>
      </c>
      <c r="I10" s="54" t="s">
        <v>36</v>
      </c>
      <c r="J10" s="53">
        <v>1</v>
      </c>
      <c r="K10" s="55">
        <v>2</v>
      </c>
      <c r="L10" s="54" t="s">
        <v>36</v>
      </c>
      <c r="M10" s="53">
        <v>1</v>
      </c>
      <c r="N10" s="55">
        <v>2</v>
      </c>
      <c r="O10" s="54" t="s">
        <v>36</v>
      </c>
      <c r="P10" s="53">
        <v>1</v>
      </c>
      <c r="Q10" s="55">
        <v>2</v>
      </c>
      <c r="R10" s="54" t="s">
        <v>36</v>
      </c>
      <c r="S10" s="53">
        <v>1</v>
      </c>
      <c r="T10" s="55">
        <v>2</v>
      </c>
      <c r="U10" s="54" t="s">
        <v>36</v>
      </c>
      <c r="V10" s="53">
        <v>1</v>
      </c>
      <c r="W10" s="55">
        <v>2</v>
      </c>
      <c r="X10" s="54" t="s">
        <v>36</v>
      </c>
      <c r="Y10" s="53"/>
      <c r="Z10" s="55"/>
      <c r="AA10" s="54"/>
      <c r="AB10" s="53"/>
      <c r="AC10" s="55"/>
      <c r="AD10" s="54"/>
      <c r="AE10" s="23"/>
      <c r="AF10" s="24"/>
      <c r="AG10" s="25"/>
      <c r="AH10" s="26"/>
      <c r="AI10" s="27"/>
      <c r="AJ10" s="28"/>
      <c r="AK10" s="90">
        <f t="shared" si="0"/>
        <v>90</v>
      </c>
      <c r="AL10" s="29">
        <f t="shared" si="1"/>
        <v>12</v>
      </c>
    </row>
    <row r="11" spans="1:42" ht="12.6" customHeight="1" x14ac:dyDescent="0.25">
      <c r="A11" s="192" t="s">
        <v>536</v>
      </c>
      <c r="B11" s="212" t="s">
        <v>1143</v>
      </c>
      <c r="C11" s="55" t="s">
        <v>228</v>
      </c>
      <c r="D11" s="49" t="s">
        <v>212</v>
      </c>
      <c r="E11" s="49" t="s">
        <v>37</v>
      </c>
      <c r="F11" s="50">
        <v>60</v>
      </c>
      <c r="G11" s="53"/>
      <c r="H11" s="55"/>
      <c r="I11" s="54"/>
      <c r="J11" s="53"/>
      <c r="K11" s="55"/>
      <c r="L11" s="54"/>
      <c r="M11" s="53"/>
      <c r="N11" s="55"/>
      <c r="O11" s="54"/>
      <c r="P11" s="53"/>
      <c r="Q11" s="55"/>
      <c r="R11" s="54"/>
      <c r="S11" s="53"/>
      <c r="T11" s="55"/>
      <c r="U11" s="54"/>
      <c r="V11" s="53"/>
      <c r="W11" s="55"/>
      <c r="X11" s="54"/>
      <c r="Y11" s="53">
        <v>1</v>
      </c>
      <c r="Z11" s="55">
        <v>2</v>
      </c>
      <c r="AA11" s="54" t="s">
        <v>37</v>
      </c>
      <c r="AB11" s="53">
        <v>1</v>
      </c>
      <c r="AC11" s="55">
        <v>2</v>
      </c>
      <c r="AD11" s="54" t="s">
        <v>37</v>
      </c>
      <c r="AE11" s="23"/>
      <c r="AF11" s="24"/>
      <c r="AG11" s="25"/>
      <c r="AH11" s="26"/>
      <c r="AI11" s="27"/>
      <c r="AJ11" s="28"/>
      <c r="AK11" s="90">
        <f t="shared" si="0"/>
        <v>30</v>
      </c>
      <c r="AL11" s="107">
        <f t="shared" si="1"/>
        <v>4</v>
      </c>
    </row>
    <row r="12" spans="1:42" ht="12.6" customHeight="1" x14ac:dyDescent="0.25">
      <c r="A12" s="64" t="s">
        <v>132</v>
      </c>
      <c r="B12" s="241" t="s">
        <v>717</v>
      </c>
      <c r="C12" s="242" t="s">
        <v>228</v>
      </c>
      <c r="D12" s="243" t="s">
        <v>213</v>
      </c>
      <c r="E12" s="243" t="s">
        <v>37</v>
      </c>
      <c r="F12" s="249">
        <v>60</v>
      </c>
      <c r="G12" s="250">
        <v>2</v>
      </c>
      <c r="H12" s="242">
        <v>1</v>
      </c>
      <c r="I12" s="251" t="s">
        <v>37</v>
      </c>
      <c r="J12" s="250">
        <v>2</v>
      </c>
      <c r="K12" s="242">
        <v>1</v>
      </c>
      <c r="L12" s="251" t="s">
        <v>37</v>
      </c>
      <c r="M12" s="250">
        <v>2</v>
      </c>
      <c r="N12" s="242">
        <v>1</v>
      </c>
      <c r="O12" s="251" t="s">
        <v>37</v>
      </c>
      <c r="P12" s="250">
        <v>2</v>
      </c>
      <c r="Q12" s="242">
        <v>1</v>
      </c>
      <c r="R12" s="251" t="s">
        <v>37</v>
      </c>
      <c r="S12" s="250">
        <v>2</v>
      </c>
      <c r="T12" s="242">
        <v>1</v>
      </c>
      <c r="U12" s="251" t="s">
        <v>37</v>
      </c>
      <c r="V12" s="250">
        <v>2</v>
      </c>
      <c r="W12" s="242">
        <v>1</v>
      </c>
      <c r="X12" s="251" t="s">
        <v>37</v>
      </c>
      <c r="Y12" s="250">
        <v>2</v>
      </c>
      <c r="Z12" s="242">
        <v>1</v>
      </c>
      <c r="AA12" s="251" t="s">
        <v>37</v>
      </c>
      <c r="AB12" s="250">
        <v>2</v>
      </c>
      <c r="AC12" s="242">
        <v>1</v>
      </c>
      <c r="AD12" s="251" t="s">
        <v>37</v>
      </c>
      <c r="AE12" s="23"/>
      <c r="AF12" s="24"/>
      <c r="AG12" s="25"/>
      <c r="AH12" s="26"/>
      <c r="AI12" s="27"/>
      <c r="AJ12" s="28"/>
      <c r="AK12" s="90">
        <f t="shared" si="0"/>
        <v>240</v>
      </c>
      <c r="AL12" s="29">
        <f t="shared" si="1"/>
        <v>8</v>
      </c>
    </row>
    <row r="13" spans="1:42" ht="12.6" customHeight="1" x14ac:dyDescent="0.25">
      <c r="A13" s="148" t="s">
        <v>133</v>
      </c>
      <c r="B13" s="212" t="s">
        <v>718</v>
      </c>
      <c r="C13" s="55" t="s">
        <v>228</v>
      </c>
      <c r="D13" s="49" t="s">
        <v>213</v>
      </c>
      <c r="E13" s="49" t="s">
        <v>37</v>
      </c>
      <c r="F13" s="50">
        <v>60</v>
      </c>
      <c r="G13" s="53">
        <v>2</v>
      </c>
      <c r="H13" s="55">
        <v>1</v>
      </c>
      <c r="I13" s="54" t="s">
        <v>37</v>
      </c>
      <c r="J13" s="53">
        <v>2</v>
      </c>
      <c r="K13" s="55">
        <v>1</v>
      </c>
      <c r="L13" s="54" t="s">
        <v>37</v>
      </c>
      <c r="M13" s="53">
        <v>2</v>
      </c>
      <c r="N13" s="55">
        <v>1</v>
      </c>
      <c r="O13" s="54" t="s">
        <v>37</v>
      </c>
      <c r="P13" s="53">
        <v>2</v>
      </c>
      <c r="Q13" s="55">
        <v>1</v>
      </c>
      <c r="R13" s="54" t="s">
        <v>37</v>
      </c>
      <c r="S13" s="53">
        <v>2</v>
      </c>
      <c r="T13" s="55">
        <v>1</v>
      </c>
      <c r="U13" s="54" t="s">
        <v>37</v>
      </c>
      <c r="V13" s="53">
        <v>2</v>
      </c>
      <c r="W13" s="55">
        <v>1</v>
      </c>
      <c r="X13" s="54" t="s">
        <v>37</v>
      </c>
      <c r="Y13" s="53">
        <v>2</v>
      </c>
      <c r="Z13" s="55">
        <v>1</v>
      </c>
      <c r="AA13" s="54" t="s">
        <v>37</v>
      </c>
      <c r="AB13" s="53">
        <v>2</v>
      </c>
      <c r="AC13" s="55">
        <v>1</v>
      </c>
      <c r="AD13" s="54" t="s">
        <v>37</v>
      </c>
      <c r="AE13" s="23"/>
      <c r="AF13" s="24"/>
      <c r="AG13" s="25"/>
      <c r="AH13" s="26"/>
      <c r="AI13" s="27"/>
      <c r="AJ13" s="28"/>
      <c r="AK13" s="90">
        <f t="shared" si="0"/>
        <v>240</v>
      </c>
      <c r="AL13" s="107">
        <f t="shared" si="1"/>
        <v>8</v>
      </c>
    </row>
    <row r="14" spans="1:42" ht="12.6" customHeight="1" x14ac:dyDescent="0.25">
      <c r="A14" s="22" t="s">
        <v>134</v>
      </c>
      <c r="B14" s="212" t="s">
        <v>719</v>
      </c>
      <c r="C14" s="24" t="s">
        <v>228</v>
      </c>
      <c r="D14" s="42" t="s">
        <v>213</v>
      </c>
      <c r="E14" s="42" t="s">
        <v>37</v>
      </c>
      <c r="F14" s="43">
        <v>60</v>
      </c>
      <c r="G14" s="23">
        <v>1</v>
      </c>
      <c r="H14" s="24">
        <v>1</v>
      </c>
      <c r="I14" s="25" t="s">
        <v>37</v>
      </c>
      <c r="J14" s="23">
        <v>1</v>
      </c>
      <c r="K14" s="24">
        <v>1</v>
      </c>
      <c r="L14" s="25" t="s">
        <v>37</v>
      </c>
      <c r="M14" s="23">
        <v>1</v>
      </c>
      <c r="N14" s="24">
        <v>1</v>
      </c>
      <c r="O14" s="25" t="s">
        <v>37</v>
      </c>
      <c r="P14" s="23">
        <v>1</v>
      </c>
      <c r="Q14" s="24">
        <v>1</v>
      </c>
      <c r="R14" s="25" t="s">
        <v>37</v>
      </c>
      <c r="S14" s="23">
        <v>1</v>
      </c>
      <c r="T14" s="24">
        <v>1</v>
      </c>
      <c r="U14" s="25" t="s">
        <v>37</v>
      </c>
      <c r="V14" s="23">
        <v>1</v>
      </c>
      <c r="W14" s="24">
        <v>1</v>
      </c>
      <c r="X14" s="25" t="s">
        <v>37</v>
      </c>
      <c r="Y14" s="23">
        <v>1</v>
      </c>
      <c r="Z14" s="24">
        <v>1</v>
      </c>
      <c r="AA14" s="25" t="s">
        <v>37</v>
      </c>
      <c r="AB14" s="23">
        <v>1</v>
      </c>
      <c r="AC14" s="24">
        <v>1</v>
      </c>
      <c r="AD14" s="25" t="s">
        <v>37</v>
      </c>
      <c r="AE14" s="23"/>
      <c r="AF14" s="24"/>
      <c r="AG14" s="25"/>
      <c r="AH14" s="26"/>
      <c r="AI14" s="27"/>
      <c r="AJ14" s="28"/>
      <c r="AK14" s="90">
        <f t="shared" si="0"/>
        <v>120</v>
      </c>
      <c r="AL14" s="29">
        <f t="shared" si="1"/>
        <v>8</v>
      </c>
    </row>
    <row r="15" spans="1:42" ht="12.6" customHeight="1" x14ac:dyDescent="0.25">
      <c r="A15" s="106" t="s">
        <v>135</v>
      </c>
      <c r="B15" s="212" t="s">
        <v>720</v>
      </c>
      <c r="C15" s="24" t="s">
        <v>228</v>
      </c>
      <c r="D15" s="42" t="s">
        <v>213</v>
      </c>
      <c r="E15" s="42" t="s">
        <v>37</v>
      </c>
      <c r="F15" s="43">
        <v>60</v>
      </c>
      <c r="G15" s="23">
        <v>2</v>
      </c>
      <c r="H15" s="55">
        <v>2</v>
      </c>
      <c r="I15" s="54" t="s">
        <v>37</v>
      </c>
      <c r="J15" s="53">
        <v>2</v>
      </c>
      <c r="K15" s="55">
        <v>2</v>
      </c>
      <c r="L15" s="54" t="s">
        <v>37</v>
      </c>
      <c r="M15" s="23">
        <v>2</v>
      </c>
      <c r="N15" s="24">
        <v>2</v>
      </c>
      <c r="O15" s="25" t="s">
        <v>37</v>
      </c>
      <c r="P15" s="23">
        <v>2</v>
      </c>
      <c r="Q15" s="24">
        <v>2</v>
      </c>
      <c r="R15" s="25" t="s">
        <v>37</v>
      </c>
      <c r="S15" s="23"/>
      <c r="T15" s="24"/>
      <c r="U15" s="25"/>
      <c r="V15" s="23"/>
      <c r="W15" s="24"/>
      <c r="X15" s="25"/>
      <c r="Y15" s="23"/>
      <c r="Z15" s="24"/>
      <c r="AA15" s="25"/>
      <c r="AB15" s="23"/>
      <c r="AC15" s="24"/>
      <c r="AD15" s="25"/>
      <c r="AE15" s="23"/>
      <c r="AF15" s="24"/>
      <c r="AG15" s="25"/>
      <c r="AH15" s="26"/>
      <c r="AI15" s="27"/>
      <c r="AJ15" s="28"/>
      <c r="AK15" s="90">
        <f t="shared" si="0"/>
        <v>120</v>
      </c>
      <c r="AL15" s="107">
        <f t="shared" si="1"/>
        <v>8</v>
      </c>
    </row>
    <row r="16" spans="1:42" ht="12.6" customHeight="1" x14ac:dyDescent="0.25">
      <c r="A16" s="148" t="s">
        <v>1051</v>
      </c>
      <c r="B16" s="212" t="s">
        <v>1137</v>
      </c>
      <c r="C16" s="55" t="s">
        <v>228</v>
      </c>
      <c r="D16" s="49" t="s">
        <v>213</v>
      </c>
      <c r="E16" s="49" t="s">
        <v>37</v>
      </c>
      <c r="F16" s="50">
        <v>60</v>
      </c>
      <c r="G16" s="53"/>
      <c r="H16" s="55"/>
      <c r="I16" s="54"/>
      <c r="J16" s="53"/>
      <c r="K16" s="55"/>
      <c r="L16" s="54"/>
      <c r="M16" s="53"/>
      <c r="N16" s="55"/>
      <c r="O16" s="54"/>
      <c r="P16" s="53"/>
      <c r="Q16" s="55"/>
      <c r="R16" s="54"/>
      <c r="S16" s="53"/>
      <c r="T16" s="55"/>
      <c r="U16" s="54"/>
      <c r="V16" s="53"/>
      <c r="W16" s="55"/>
      <c r="X16" s="54"/>
      <c r="Y16" s="53">
        <v>1</v>
      </c>
      <c r="Z16" s="55">
        <v>1</v>
      </c>
      <c r="AA16" s="54" t="s">
        <v>37</v>
      </c>
      <c r="AB16" s="53">
        <v>1</v>
      </c>
      <c r="AC16" s="55">
        <v>1</v>
      </c>
      <c r="AD16" s="54" t="s">
        <v>37</v>
      </c>
      <c r="AE16" s="23"/>
      <c r="AF16" s="24"/>
      <c r="AG16" s="25"/>
      <c r="AH16" s="26"/>
      <c r="AI16" s="27"/>
      <c r="AJ16" s="28"/>
      <c r="AK16" s="90">
        <f t="shared" si="0"/>
        <v>30</v>
      </c>
      <c r="AL16" s="107">
        <f t="shared" si="1"/>
        <v>2</v>
      </c>
    </row>
    <row r="17" spans="1:38" ht="12.6" customHeight="1" x14ac:dyDescent="0.25">
      <c r="A17" s="184" t="s">
        <v>136</v>
      </c>
      <c r="B17" s="212" t="s">
        <v>1052</v>
      </c>
      <c r="C17" s="55" t="s">
        <v>228</v>
      </c>
      <c r="D17" s="49" t="s">
        <v>213</v>
      </c>
      <c r="E17" s="49" t="s">
        <v>37</v>
      </c>
      <c r="F17" s="50">
        <v>60</v>
      </c>
      <c r="G17" s="53"/>
      <c r="H17" s="55"/>
      <c r="I17" s="54"/>
      <c r="J17" s="53"/>
      <c r="K17" s="55"/>
      <c r="L17" s="54"/>
      <c r="M17" s="53"/>
      <c r="N17" s="55"/>
      <c r="O17" s="54"/>
      <c r="P17" s="53"/>
      <c r="Q17" s="55"/>
      <c r="R17" s="54"/>
      <c r="S17" s="53">
        <v>2</v>
      </c>
      <c r="T17" s="55">
        <v>1</v>
      </c>
      <c r="U17" s="54" t="s">
        <v>37</v>
      </c>
      <c r="V17" s="53">
        <v>2</v>
      </c>
      <c r="W17" s="55">
        <v>1</v>
      </c>
      <c r="X17" s="54" t="s">
        <v>37</v>
      </c>
      <c r="Y17" s="23"/>
      <c r="Z17" s="24"/>
      <c r="AA17" s="25"/>
      <c r="AB17" s="23"/>
      <c r="AC17" s="24"/>
      <c r="AD17" s="25"/>
      <c r="AE17" s="23"/>
      <c r="AF17" s="24"/>
      <c r="AG17" s="25"/>
      <c r="AH17" s="26"/>
      <c r="AI17" s="27"/>
      <c r="AJ17" s="28"/>
      <c r="AK17" s="90">
        <f t="shared" si="0"/>
        <v>60</v>
      </c>
      <c r="AL17" s="107">
        <f t="shared" si="1"/>
        <v>2</v>
      </c>
    </row>
    <row r="18" spans="1:38" ht="12.6" customHeight="1" x14ac:dyDescent="0.25">
      <c r="A18" s="106" t="s">
        <v>137</v>
      </c>
      <c r="B18" s="212" t="s">
        <v>728</v>
      </c>
      <c r="C18" s="55" t="s">
        <v>228</v>
      </c>
      <c r="D18" s="49" t="s">
        <v>213</v>
      </c>
      <c r="E18" s="49" t="s">
        <v>217</v>
      </c>
      <c r="F18" s="50">
        <v>60</v>
      </c>
      <c r="G18" s="53">
        <v>1</v>
      </c>
      <c r="H18" s="55">
        <v>2</v>
      </c>
      <c r="I18" s="54" t="s">
        <v>37</v>
      </c>
      <c r="J18" s="53">
        <v>1</v>
      </c>
      <c r="K18" s="55">
        <v>2</v>
      </c>
      <c r="L18" s="54" t="s">
        <v>37</v>
      </c>
      <c r="M18" s="53">
        <v>1</v>
      </c>
      <c r="N18" s="55">
        <v>2</v>
      </c>
      <c r="O18" s="54" t="s">
        <v>37</v>
      </c>
      <c r="P18" s="53">
        <v>1</v>
      </c>
      <c r="Q18" s="55">
        <v>2</v>
      </c>
      <c r="R18" s="54" t="s">
        <v>37</v>
      </c>
      <c r="S18" s="23"/>
      <c r="T18" s="24"/>
      <c r="U18" s="25"/>
      <c r="V18" s="23"/>
      <c r="W18" s="24"/>
      <c r="X18" s="25"/>
      <c r="Y18" s="23"/>
      <c r="Z18" s="24"/>
      <c r="AA18" s="25"/>
      <c r="AB18" s="23"/>
      <c r="AC18" s="24"/>
      <c r="AD18" s="25"/>
      <c r="AE18" s="23"/>
      <c r="AF18" s="24"/>
      <c r="AG18" s="25"/>
      <c r="AH18" s="26"/>
      <c r="AI18" s="27"/>
      <c r="AJ18" s="28"/>
      <c r="AK18" s="90">
        <f t="shared" si="0"/>
        <v>60</v>
      </c>
      <c r="AL18" s="107">
        <f t="shared" si="1"/>
        <v>8</v>
      </c>
    </row>
    <row r="19" spans="1:38" ht="12.6" customHeight="1" thickBot="1" x14ac:dyDescent="0.3">
      <c r="A19" s="64" t="s">
        <v>43</v>
      </c>
      <c r="B19" s="234" t="s">
        <v>753</v>
      </c>
      <c r="C19" s="55" t="s">
        <v>228</v>
      </c>
      <c r="D19" s="49" t="s">
        <v>212</v>
      </c>
      <c r="E19" s="49" t="s">
        <v>37</v>
      </c>
      <c r="F19" s="50">
        <v>60</v>
      </c>
      <c r="G19" s="53">
        <v>0.5</v>
      </c>
      <c r="H19" s="55">
        <v>1</v>
      </c>
      <c r="I19" s="54" t="s">
        <v>37</v>
      </c>
      <c r="J19" s="53">
        <v>0.5</v>
      </c>
      <c r="K19" s="55">
        <v>1</v>
      </c>
      <c r="L19" s="25" t="s">
        <v>36</v>
      </c>
      <c r="M19" s="53"/>
      <c r="N19" s="55"/>
      <c r="O19" s="54"/>
      <c r="P19" s="53"/>
      <c r="Q19" s="55"/>
      <c r="R19" s="54"/>
      <c r="S19" s="53"/>
      <c r="T19" s="55"/>
      <c r="U19" s="54"/>
      <c r="V19" s="53"/>
      <c r="W19" s="55"/>
      <c r="X19" s="54"/>
      <c r="Y19" s="53"/>
      <c r="Z19" s="55"/>
      <c r="AA19" s="54"/>
      <c r="AB19" s="53"/>
      <c r="AC19" s="24"/>
      <c r="AD19" s="25"/>
      <c r="AE19" s="23"/>
      <c r="AF19" s="24"/>
      <c r="AG19" s="25"/>
      <c r="AH19" s="26"/>
      <c r="AI19" s="27"/>
      <c r="AJ19" s="28"/>
      <c r="AK19" s="90">
        <f t="shared" si="0"/>
        <v>15</v>
      </c>
      <c r="AL19" s="29">
        <f t="shared" si="1"/>
        <v>2</v>
      </c>
    </row>
    <row r="20" spans="1:38" ht="12.6" customHeight="1" x14ac:dyDescent="0.25">
      <c r="A20" s="151" t="s">
        <v>139</v>
      </c>
      <c r="B20" s="211" t="s">
        <v>731</v>
      </c>
      <c r="C20" s="109" t="s">
        <v>228</v>
      </c>
      <c r="D20" s="95" t="s">
        <v>213</v>
      </c>
      <c r="E20" s="95" t="s">
        <v>217</v>
      </c>
      <c r="F20" s="96">
        <v>45</v>
      </c>
      <c r="G20" s="122">
        <v>1</v>
      </c>
      <c r="H20" s="109">
        <v>1</v>
      </c>
      <c r="I20" s="123" t="s">
        <v>36</v>
      </c>
      <c r="J20" s="122">
        <v>1</v>
      </c>
      <c r="K20" s="109">
        <v>1</v>
      </c>
      <c r="L20" s="123" t="s">
        <v>36</v>
      </c>
      <c r="M20" s="122">
        <v>1</v>
      </c>
      <c r="N20" s="109">
        <v>1</v>
      </c>
      <c r="O20" s="123" t="s">
        <v>36</v>
      </c>
      <c r="P20" s="122">
        <v>1</v>
      </c>
      <c r="Q20" s="109">
        <v>1</v>
      </c>
      <c r="R20" s="123" t="s">
        <v>36</v>
      </c>
      <c r="S20" s="122">
        <v>1</v>
      </c>
      <c r="T20" s="109">
        <v>1</v>
      </c>
      <c r="U20" s="123" t="s">
        <v>36</v>
      </c>
      <c r="V20" s="122">
        <v>1</v>
      </c>
      <c r="W20" s="109">
        <v>1</v>
      </c>
      <c r="X20" s="123" t="s">
        <v>37</v>
      </c>
      <c r="Y20" s="122"/>
      <c r="Z20" s="109"/>
      <c r="AA20" s="123"/>
      <c r="AB20" s="122"/>
      <c r="AC20" s="109"/>
      <c r="AD20" s="123"/>
      <c r="AE20" s="122"/>
      <c r="AF20" s="109"/>
      <c r="AG20" s="123"/>
      <c r="AH20" s="18"/>
      <c r="AI20" s="19"/>
      <c r="AJ20" s="20"/>
      <c r="AK20" s="89">
        <f t="shared" si="0"/>
        <v>90</v>
      </c>
      <c r="AL20" s="105">
        <f t="shared" si="1"/>
        <v>6</v>
      </c>
    </row>
    <row r="21" spans="1:38" ht="12.6" customHeight="1" x14ac:dyDescent="0.25">
      <c r="A21" s="148" t="s">
        <v>197</v>
      </c>
      <c r="B21" s="212" t="s">
        <v>732</v>
      </c>
      <c r="C21" s="55" t="s">
        <v>737</v>
      </c>
      <c r="D21" s="49"/>
      <c r="E21" s="49"/>
      <c r="F21" s="50"/>
      <c r="G21" s="53"/>
      <c r="H21" s="55"/>
      <c r="I21" s="54"/>
      <c r="J21" s="53"/>
      <c r="K21" s="55"/>
      <c r="L21" s="54"/>
      <c r="M21" s="53"/>
      <c r="N21" s="55"/>
      <c r="O21" s="54"/>
      <c r="P21" s="53"/>
      <c r="Q21" s="55"/>
      <c r="R21" s="54"/>
      <c r="S21" s="53"/>
      <c r="T21" s="55"/>
      <c r="U21" s="54"/>
      <c r="V21" s="53">
        <v>0</v>
      </c>
      <c r="W21" s="55">
        <v>1</v>
      </c>
      <c r="X21" s="54" t="s">
        <v>41</v>
      </c>
      <c r="Y21" s="53"/>
      <c r="Z21" s="55"/>
      <c r="AA21" s="54"/>
      <c r="AB21" s="53"/>
      <c r="AC21" s="55"/>
      <c r="AD21" s="54"/>
      <c r="AE21" s="53"/>
      <c r="AF21" s="55"/>
      <c r="AG21" s="54"/>
      <c r="AH21" s="26"/>
      <c r="AI21" s="27"/>
      <c r="AJ21" s="28"/>
      <c r="AK21" s="90">
        <f t="shared" si="0"/>
        <v>0</v>
      </c>
      <c r="AL21" s="107">
        <f t="shared" si="1"/>
        <v>1</v>
      </c>
    </row>
    <row r="22" spans="1:38" ht="12.6" customHeight="1" x14ac:dyDescent="0.25">
      <c r="A22" s="148" t="s">
        <v>140</v>
      </c>
      <c r="B22" s="212" t="s">
        <v>734</v>
      </c>
      <c r="C22" s="55" t="s">
        <v>228</v>
      </c>
      <c r="D22" s="49" t="s">
        <v>213</v>
      </c>
      <c r="E22" s="49" t="s">
        <v>217</v>
      </c>
      <c r="F22" s="50">
        <v>45</v>
      </c>
      <c r="G22" s="53">
        <v>2</v>
      </c>
      <c r="H22" s="55">
        <v>2</v>
      </c>
      <c r="I22" s="54" t="s">
        <v>36</v>
      </c>
      <c r="J22" s="53">
        <v>2</v>
      </c>
      <c r="K22" s="55">
        <v>2</v>
      </c>
      <c r="L22" s="54" t="s">
        <v>36</v>
      </c>
      <c r="M22" s="53">
        <v>2</v>
      </c>
      <c r="N22" s="55">
        <v>2</v>
      </c>
      <c r="O22" s="54" t="s">
        <v>36</v>
      </c>
      <c r="P22" s="53">
        <v>2</v>
      </c>
      <c r="Q22" s="55">
        <v>2</v>
      </c>
      <c r="R22" s="54" t="s">
        <v>36</v>
      </c>
      <c r="S22" s="53">
        <v>2</v>
      </c>
      <c r="T22" s="55">
        <v>2</v>
      </c>
      <c r="U22" s="54" t="s">
        <v>36</v>
      </c>
      <c r="V22" s="53">
        <v>2</v>
      </c>
      <c r="W22" s="55">
        <v>2</v>
      </c>
      <c r="X22" s="54" t="s">
        <v>37</v>
      </c>
      <c r="Y22" s="53"/>
      <c r="Z22" s="55"/>
      <c r="AA22" s="54"/>
      <c r="AB22" s="53"/>
      <c r="AC22" s="55"/>
      <c r="AD22" s="54"/>
      <c r="AE22" s="53"/>
      <c r="AF22" s="55"/>
      <c r="AG22" s="54"/>
      <c r="AH22" s="26"/>
      <c r="AI22" s="27"/>
      <c r="AJ22" s="28"/>
      <c r="AK22" s="90">
        <f t="shared" si="0"/>
        <v>180</v>
      </c>
      <c r="AL22" s="107">
        <f t="shared" si="1"/>
        <v>12</v>
      </c>
    </row>
    <row r="23" spans="1:38" ht="12.6" customHeight="1" x14ac:dyDescent="0.25">
      <c r="A23" s="148" t="s">
        <v>174</v>
      </c>
      <c r="B23" s="212" t="s">
        <v>733</v>
      </c>
      <c r="C23" s="55" t="s">
        <v>736</v>
      </c>
      <c r="D23" s="49"/>
      <c r="E23" s="49"/>
      <c r="F23" s="50"/>
      <c r="G23" s="53"/>
      <c r="H23" s="55"/>
      <c r="I23" s="54"/>
      <c r="J23" s="53"/>
      <c r="K23" s="55"/>
      <c r="L23" s="54"/>
      <c r="M23" s="53"/>
      <c r="N23" s="55"/>
      <c r="O23" s="54"/>
      <c r="P23" s="53"/>
      <c r="Q23" s="55"/>
      <c r="R23" s="54"/>
      <c r="S23" s="53"/>
      <c r="T23" s="55"/>
      <c r="U23" s="54"/>
      <c r="V23" s="53">
        <v>0</v>
      </c>
      <c r="W23" s="55">
        <v>1</v>
      </c>
      <c r="X23" s="54" t="s">
        <v>41</v>
      </c>
      <c r="Y23" s="53"/>
      <c r="Z23" s="55"/>
      <c r="AA23" s="54"/>
      <c r="AB23" s="53"/>
      <c r="AC23" s="55"/>
      <c r="AD23" s="54"/>
      <c r="AE23" s="53"/>
      <c r="AF23" s="55"/>
      <c r="AG23" s="54"/>
      <c r="AH23" s="26"/>
      <c r="AI23" s="27"/>
      <c r="AJ23" s="28"/>
      <c r="AK23" s="90">
        <f t="shared" si="0"/>
        <v>0</v>
      </c>
      <c r="AL23" s="107">
        <f t="shared" si="1"/>
        <v>1</v>
      </c>
    </row>
    <row r="24" spans="1:38" ht="12.6" customHeight="1" x14ac:dyDescent="0.25">
      <c r="A24" s="148" t="s">
        <v>42</v>
      </c>
      <c r="B24" s="212" t="s">
        <v>279</v>
      </c>
      <c r="C24" s="55" t="s">
        <v>735</v>
      </c>
      <c r="D24" s="49" t="s">
        <v>213</v>
      </c>
      <c r="E24" s="49" t="s">
        <v>217</v>
      </c>
      <c r="F24" s="50">
        <v>45</v>
      </c>
      <c r="G24" s="53"/>
      <c r="H24" s="55"/>
      <c r="I24" s="54"/>
      <c r="J24" s="53"/>
      <c r="K24" s="55"/>
      <c r="L24" s="54"/>
      <c r="M24" s="53"/>
      <c r="N24" s="55"/>
      <c r="O24" s="54"/>
      <c r="P24" s="53"/>
      <c r="Q24" s="55"/>
      <c r="R24" s="54"/>
      <c r="S24" s="53"/>
      <c r="T24" s="55"/>
      <c r="U24" s="54"/>
      <c r="V24" s="53"/>
      <c r="W24" s="55"/>
      <c r="X24" s="54"/>
      <c r="Y24" s="53">
        <v>2</v>
      </c>
      <c r="Z24" s="55">
        <v>2</v>
      </c>
      <c r="AA24" s="54" t="s">
        <v>37</v>
      </c>
      <c r="AB24" s="53">
        <v>2</v>
      </c>
      <c r="AC24" s="55">
        <v>2</v>
      </c>
      <c r="AD24" s="54" t="s">
        <v>37</v>
      </c>
      <c r="AE24" s="53"/>
      <c r="AF24" s="55"/>
      <c r="AG24" s="54"/>
      <c r="AH24" s="26"/>
      <c r="AI24" s="27"/>
      <c r="AJ24" s="28"/>
      <c r="AK24" s="90">
        <f t="shared" si="0"/>
        <v>60</v>
      </c>
      <c r="AL24" s="107">
        <f t="shared" si="1"/>
        <v>4</v>
      </c>
    </row>
    <row r="25" spans="1:38" ht="12.6" customHeight="1" x14ac:dyDescent="0.25">
      <c r="A25" s="106" t="s">
        <v>193</v>
      </c>
      <c r="B25" s="212" t="s">
        <v>722</v>
      </c>
      <c r="C25" s="24" t="s">
        <v>228</v>
      </c>
      <c r="D25" s="42" t="s">
        <v>213</v>
      </c>
      <c r="E25" s="42" t="s">
        <v>217</v>
      </c>
      <c r="F25" s="43">
        <v>45</v>
      </c>
      <c r="G25" s="23">
        <v>2</v>
      </c>
      <c r="H25" s="55">
        <v>2</v>
      </c>
      <c r="I25" s="54" t="s">
        <v>36</v>
      </c>
      <c r="J25" s="53">
        <v>2</v>
      </c>
      <c r="K25" s="55">
        <v>2</v>
      </c>
      <c r="L25" s="54" t="s">
        <v>36</v>
      </c>
      <c r="M25" s="23">
        <v>2</v>
      </c>
      <c r="N25" s="24">
        <v>2</v>
      </c>
      <c r="O25" s="25" t="s">
        <v>36</v>
      </c>
      <c r="P25" s="23">
        <v>2</v>
      </c>
      <c r="Q25" s="24">
        <v>2</v>
      </c>
      <c r="R25" s="25" t="s">
        <v>37</v>
      </c>
      <c r="S25" s="23"/>
      <c r="T25" s="24"/>
      <c r="U25" s="25"/>
      <c r="V25" s="23"/>
      <c r="W25" s="24"/>
      <c r="X25" s="25"/>
      <c r="Y25" s="23"/>
      <c r="Z25" s="24"/>
      <c r="AA25" s="25"/>
      <c r="AB25" s="23"/>
      <c r="AC25" s="24"/>
      <c r="AD25" s="25"/>
      <c r="AE25" s="23"/>
      <c r="AF25" s="24"/>
      <c r="AG25" s="25"/>
      <c r="AH25" s="26"/>
      <c r="AI25" s="27"/>
      <c r="AJ25" s="28"/>
      <c r="AK25" s="90">
        <f t="shared" si="0"/>
        <v>120</v>
      </c>
      <c r="AL25" s="107">
        <f t="shared" si="1"/>
        <v>8</v>
      </c>
    </row>
    <row r="26" spans="1:38" ht="12.6" customHeight="1" x14ac:dyDescent="0.25">
      <c r="A26" s="106" t="s">
        <v>194</v>
      </c>
      <c r="B26" s="212" t="s">
        <v>723</v>
      </c>
      <c r="C26" s="55" t="s">
        <v>724</v>
      </c>
      <c r="D26" s="42"/>
      <c r="E26" s="42"/>
      <c r="F26" s="43"/>
      <c r="G26" s="23"/>
      <c r="H26" s="24"/>
      <c r="I26" s="25"/>
      <c r="J26" s="23"/>
      <c r="K26" s="24"/>
      <c r="L26" s="25"/>
      <c r="M26" s="23"/>
      <c r="N26" s="24"/>
      <c r="O26" s="25"/>
      <c r="P26" s="53">
        <v>0</v>
      </c>
      <c r="Q26" s="55">
        <v>1</v>
      </c>
      <c r="R26" s="54" t="s">
        <v>41</v>
      </c>
      <c r="S26" s="23"/>
      <c r="T26" s="24"/>
      <c r="U26" s="25"/>
      <c r="V26" s="23"/>
      <c r="W26" s="24"/>
      <c r="X26" s="25"/>
      <c r="Y26" s="23"/>
      <c r="Z26" s="24"/>
      <c r="AA26" s="25"/>
      <c r="AB26" s="23"/>
      <c r="AC26" s="24"/>
      <c r="AD26" s="25"/>
      <c r="AE26" s="23"/>
      <c r="AF26" s="24"/>
      <c r="AG26" s="25"/>
      <c r="AH26" s="26"/>
      <c r="AI26" s="27"/>
      <c r="AJ26" s="28"/>
      <c r="AK26" s="90">
        <f t="shared" si="0"/>
        <v>0</v>
      </c>
      <c r="AL26" s="107">
        <f t="shared" si="1"/>
        <v>1</v>
      </c>
    </row>
    <row r="27" spans="1:38" ht="12.6" customHeight="1" x14ac:dyDescent="0.25">
      <c r="A27" s="106" t="s">
        <v>195</v>
      </c>
      <c r="B27" s="212" t="s">
        <v>726</v>
      </c>
      <c r="C27" s="55" t="s">
        <v>228</v>
      </c>
      <c r="D27" s="42" t="s">
        <v>213</v>
      </c>
      <c r="E27" s="42" t="s">
        <v>218</v>
      </c>
      <c r="F27" s="43">
        <v>45</v>
      </c>
      <c r="G27" s="53">
        <v>2</v>
      </c>
      <c r="H27" s="55">
        <v>2</v>
      </c>
      <c r="I27" s="54" t="s">
        <v>36</v>
      </c>
      <c r="J27" s="53">
        <v>2</v>
      </c>
      <c r="K27" s="55">
        <v>2</v>
      </c>
      <c r="L27" s="54" t="s">
        <v>36</v>
      </c>
      <c r="M27" s="53">
        <v>2</v>
      </c>
      <c r="N27" s="55">
        <v>2</v>
      </c>
      <c r="O27" s="54" t="s">
        <v>36</v>
      </c>
      <c r="P27" s="53">
        <v>2</v>
      </c>
      <c r="Q27" s="55">
        <v>2</v>
      </c>
      <c r="R27" s="54" t="s">
        <v>36</v>
      </c>
      <c r="S27" s="53">
        <v>1</v>
      </c>
      <c r="T27" s="55">
        <v>1</v>
      </c>
      <c r="U27" s="54" t="s">
        <v>36</v>
      </c>
      <c r="V27" s="53">
        <v>1</v>
      </c>
      <c r="W27" s="55">
        <v>1</v>
      </c>
      <c r="X27" s="54" t="s">
        <v>37</v>
      </c>
      <c r="Y27" s="23"/>
      <c r="Z27" s="24"/>
      <c r="AA27" s="25"/>
      <c r="AB27" s="23"/>
      <c r="AC27" s="24"/>
      <c r="AD27" s="25"/>
      <c r="AE27" s="23"/>
      <c r="AF27" s="24"/>
      <c r="AG27" s="25"/>
      <c r="AH27" s="26"/>
      <c r="AI27" s="27"/>
      <c r="AJ27" s="28"/>
      <c r="AK27" s="90">
        <f t="shared" si="0"/>
        <v>150</v>
      </c>
      <c r="AL27" s="107">
        <f t="shared" si="1"/>
        <v>10</v>
      </c>
    </row>
    <row r="28" spans="1:38" ht="12.6" customHeight="1" x14ac:dyDescent="0.25">
      <c r="A28" s="106" t="s">
        <v>196</v>
      </c>
      <c r="B28" s="212" t="s">
        <v>727</v>
      </c>
      <c r="C28" s="55" t="s">
        <v>730</v>
      </c>
      <c r="D28" s="42"/>
      <c r="E28" s="42"/>
      <c r="F28" s="43"/>
      <c r="G28" s="23"/>
      <c r="H28" s="24"/>
      <c r="I28" s="25"/>
      <c r="J28" s="23"/>
      <c r="K28" s="24"/>
      <c r="L28" s="25"/>
      <c r="M28" s="23"/>
      <c r="N28" s="24"/>
      <c r="O28" s="25"/>
      <c r="P28" s="23"/>
      <c r="Q28" s="24"/>
      <c r="R28" s="25"/>
      <c r="S28" s="23"/>
      <c r="T28" s="24"/>
      <c r="U28" s="25"/>
      <c r="V28" s="53">
        <v>0</v>
      </c>
      <c r="W28" s="55">
        <v>1</v>
      </c>
      <c r="X28" s="54" t="s">
        <v>41</v>
      </c>
      <c r="Y28" s="23"/>
      <c r="Z28" s="24"/>
      <c r="AA28" s="25"/>
      <c r="AB28" s="23"/>
      <c r="AC28" s="24"/>
      <c r="AD28" s="25"/>
      <c r="AE28" s="23"/>
      <c r="AF28" s="24"/>
      <c r="AG28" s="25"/>
      <c r="AH28" s="26"/>
      <c r="AI28" s="27"/>
      <c r="AJ28" s="28"/>
      <c r="AK28" s="90">
        <f t="shared" si="0"/>
        <v>0</v>
      </c>
      <c r="AL28" s="107">
        <f t="shared" si="1"/>
        <v>1</v>
      </c>
    </row>
    <row r="29" spans="1:38" ht="12.6" customHeight="1" x14ac:dyDescent="0.25">
      <c r="A29" s="148" t="s">
        <v>20</v>
      </c>
      <c r="B29" s="212" t="s">
        <v>333</v>
      </c>
      <c r="C29" s="55"/>
      <c r="D29" s="49" t="s">
        <v>213</v>
      </c>
      <c r="E29" s="49" t="s">
        <v>218</v>
      </c>
      <c r="F29" s="50">
        <v>45</v>
      </c>
      <c r="G29" s="53">
        <v>2</v>
      </c>
      <c r="H29" s="55">
        <v>2</v>
      </c>
      <c r="I29" s="54" t="s">
        <v>36</v>
      </c>
      <c r="J29" s="53">
        <v>2</v>
      </c>
      <c r="K29" s="55">
        <v>2</v>
      </c>
      <c r="L29" s="54" t="s">
        <v>36</v>
      </c>
      <c r="M29" s="53">
        <v>2</v>
      </c>
      <c r="N29" s="55">
        <v>2</v>
      </c>
      <c r="O29" s="54" t="s">
        <v>36</v>
      </c>
      <c r="P29" s="53">
        <v>2</v>
      </c>
      <c r="Q29" s="55">
        <v>2</v>
      </c>
      <c r="R29" s="54" t="s">
        <v>36</v>
      </c>
      <c r="S29" s="53">
        <v>2</v>
      </c>
      <c r="T29" s="55">
        <v>2</v>
      </c>
      <c r="U29" s="54" t="s">
        <v>36</v>
      </c>
      <c r="V29" s="53">
        <v>2</v>
      </c>
      <c r="W29" s="55">
        <v>2</v>
      </c>
      <c r="X29" s="54" t="s">
        <v>36</v>
      </c>
      <c r="Y29" s="53"/>
      <c r="Z29" s="55"/>
      <c r="AA29" s="54"/>
      <c r="AB29" s="53"/>
      <c r="AC29" s="55"/>
      <c r="AD29" s="54"/>
      <c r="AE29" s="53"/>
      <c r="AF29" s="55"/>
      <c r="AG29" s="54"/>
      <c r="AH29" s="26"/>
      <c r="AI29" s="27"/>
      <c r="AJ29" s="28"/>
      <c r="AK29" s="90">
        <f t="shared" si="0"/>
        <v>180</v>
      </c>
      <c r="AL29" s="107">
        <f t="shared" si="1"/>
        <v>12</v>
      </c>
    </row>
    <row r="30" spans="1:38" ht="12.6" customHeight="1" x14ac:dyDescent="0.25">
      <c r="A30" s="148" t="s">
        <v>31</v>
      </c>
      <c r="B30" s="212" t="s">
        <v>334</v>
      </c>
      <c r="C30" s="55"/>
      <c r="D30" s="49" t="s">
        <v>213</v>
      </c>
      <c r="E30" s="49" t="s">
        <v>218</v>
      </c>
      <c r="F30" s="50">
        <v>45</v>
      </c>
      <c r="G30" s="53"/>
      <c r="H30" s="55"/>
      <c r="I30" s="54"/>
      <c r="J30" s="53"/>
      <c r="K30" s="55"/>
      <c r="L30" s="54"/>
      <c r="M30" s="53"/>
      <c r="N30" s="55"/>
      <c r="O30" s="54"/>
      <c r="P30" s="53"/>
      <c r="Q30" s="55"/>
      <c r="R30" s="54"/>
      <c r="S30" s="53"/>
      <c r="T30" s="55"/>
      <c r="U30" s="54"/>
      <c r="V30" s="53">
        <v>1</v>
      </c>
      <c r="W30" s="55">
        <v>2</v>
      </c>
      <c r="X30" s="54" t="s">
        <v>36</v>
      </c>
      <c r="Y30" s="53"/>
      <c r="Z30" s="55"/>
      <c r="AA30" s="54"/>
      <c r="AB30" s="53"/>
      <c r="AC30" s="55"/>
      <c r="AD30" s="54"/>
      <c r="AE30" s="53"/>
      <c r="AF30" s="55"/>
      <c r="AG30" s="54"/>
      <c r="AH30" s="26"/>
      <c r="AI30" s="27"/>
      <c r="AJ30" s="28"/>
      <c r="AK30" s="90">
        <f t="shared" si="0"/>
        <v>15</v>
      </c>
      <c r="AL30" s="107">
        <f t="shared" si="1"/>
        <v>2</v>
      </c>
    </row>
    <row r="31" spans="1:38" ht="12.6" customHeight="1" x14ac:dyDescent="0.25">
      <c r="A31" s="148" t="s">
        <v>32</v>
      </c>
      <c r="B31" s="212" t="s">
        <v>281</v>
      </c>
      <c r="C31" s="55" t="s">
        <v>228</v>
      </c>
      <c r="D31" s="49" t="s">
        <v>213</v>
      </c>
      <c r="E31" s="49" t="s">
        <v>218</v>
      </c>
      <c r="F31" s="50">
        <v>45</v>
      </c>
      <c r="G31" s="23">
        <v>1</v>
      </c>
      <c r="H31" s="24">
        <v>2</v>
      </c>
      <c r="I31" s="25" t="s">
        <v>37</v>
      </c>
      <c r="J31" s="23">
        <v>1</v>
      </c>
      <c r="K31" s="24">
        <v>2</v>
      </c>
      <c r="L31" s="25" t="s">
        <v>37</v>
      </c>
      <c r="M31" s="23"/>
      <c r="N31" s="24"/>
      <c r="O31" s="25"/>
      <c r="P31" s="23"/>
      <c r="Q31" s="24"/>
      <c r="R31" s="25"/>
      <c r="S31" s="23"/>
      <c r="T31" s="24"/>
      <c r="U31" s="25"/>
      <c r="V31" s="23"/>
      <c r="W31" s="24"/>
      <c r="X31" s="25"/>
      <c r="Y31" s="23"/>
      <c r="Z31" s="24"/>
      <c r="AA31" s="25"/>
      <c r="AB31" s="23"/>
      <c r="AC31" s="24"/>
      <c r="AD31" s="25"/>
      <c r="AE31" s="23"/>
      <c r="AF31" s="24"/>
      <c r="AG31" s="25"/>
      <c r="AH31" s="26"/>
      <c r="AI31" s="27"/>
      <c r="AJ31" s="28"/>
      <c r="AK31" s="90">
        <f t="shared" si="0"/>
        <v>30</v>
      </c>
      <c r="AL31" s="107">
        <f t="shared" si="1"/>
        <v>4</v>
      </c>
    </row>
    <row r="32" spans="1:38" ht="12.6" customHeight="1" x14ac:dyDescent="0.25">
      <c r="A32" s="148" t="s">
        <v>141</v>
      </c>
      <c r="B32" s="212" t="s">
        <v>725</v>
      </c>
      <c r="C32" s="55" t="s">
        <v>228</v>
      </c>
      <c r="D32" s="49" t="s">
        <v>213</v>
      </c>
      <c r="E32" s="49" t="s">
        <v>218</v>
      </c>
      <c r="F32" s="50">
        <v>45</v>
      </c>
      <c r="G32" s="23"/>
      <c r="H32" s="24"/>
      <c r="I32" s="25"/>
      <c r="J32" s="23"/>
      <c r="K32" s="24"/>
      <c r="L32" s="25"/>
      <c r="M32" s="23">
        <v>1</v>
      </c>
      <c r="N32" s="24">
        <v>1</v>
      </c>
      <c r="O32" s="25" t="s">
        <v>36</v>
      </c>
      <c r="P32" s="23">
        <v>1</v>
      </c>
      <c r="Q32" s="24">
        <v>1</v>
      </c>
      <c r="R32" s="25" t="s">
        <v>36</v>
      </c>
      <c r="S32" s="23"/>
      <c r="T32" s="24"/>
      <c r="U32" s="25"/>
      <c r="V32" s="23"/>
      <c r="W32" s="24"/>
      <c r="X32" s="25"/>
      <c r="Y32" s="23"/>
      <c r="Z32" s="24"/>
      <c r="AA32" s="25"/>
      <c r="AB32" s="23"/>
      <c r="AC32" s="24"/>
      <c r="AD32" s="25"/>
      <c r="AE32" s="23"/>
      <c r="AF32" s="24"/>
      <c r="AG32" s="25"/>
      <c r="AH32" s="26"/>
      <c r="AI32" s="27"/>
      <c r="AJ32" s="28"/>
      <c r="AK32" s="90">
        <f t="shared" si="0"/>
        <v>30</v>
      </c>
      <c r="AL32" s="107">
        <f t="shared" si="1"/>
        <v>2</v>
      </c>
    </row>
    <row r="33" spans="1:42" s="218" customFormat="1" ht="12.6" customHeight="1" x14ac:dyDescent="0.2">
      <c r="A33" s="147" t="s">
        <v>21</v>
      </c>
      <c r="B33" s="212" t="s">
        <v>1166</v>
      </c>
      <c r="C33" s="55"/>
      <c r="D33" s="49" t="s">
        <v>213</v>
      </c>
      <c r="E33" s="49" t="s">
        <v>218</v>
      </c>
      <c r="F33" s="50">
        <v>45</v>
      </c>
      <c r="G33" s="53"/>
      <c r="H33" s="55"/>
      <c r="I33" s="54"/>
      <c r="J33" s="53"/>
      <c r="K33" s="55"/>
      <c r="L33" s="54"/>
      <c r="M33" s="53">
        <v>1</v>
      </c>
      <c r="N33" s="55">
        <v>1</v>
      </c>
      <c r="O33" s="54" t="s">
        <v>36</v>
      </c>
      <c r="P33" s="53"/>
      <c r="Q33" s="55"/>
      <c r="R33" s="54"/>
      <c r="S33" s="53"/>
      <c r="T33" s="55"/>
      <c r="U33" s="54"/>
      <c r="V33" s="53"/>
      <c r="W33" s="55"/>
      <c r="X33" s="54"/>
      <c r="Y33" s="53"/>
      <c r="Z33" s="55"/>
      <c r="AA33" s="54"/>
      <c r="AB33" s="53"/>
      <c r="AC33" s="55"/>
      <c r="AD33" s="54"/>
      <c r="AE33" s="53"/>
      <c r="AF33" s="55"/>
      <c r="AG33" s="54"/>
      <c r="AH33" s="53"/>
      <c r="AI33" s="55"/>
      <c r="AJ33" s="54"/>
      <c r="AK33" s="216">
        <f t="shared" si="0"/>
        <v>15</v>
      </c>
      <c r="AL33" s="217">
        <f t="shared" si="1"/>
        <v>1</v>
      </c>
    </row>
    <row r="34" spans="1:42" ht="12.6" customHeight="1" thickBot="1" x14ac:dyDescent="0.25">
      <c r="A34" s="153" t="s">
        <v>56</v>
      </c>
      <c r="B34" s="248" t="s">
        <v>336</v>
      </c>
      <c r="C34" s="80" t="s">
        <v>228</v>
      </c>
      <c r="D34" s="87" t="s">
        <v>213</v>
      </c>
      <c r="E34" s="87" t="s">
        <v>218</v>
      </c>
      <c r="F34" s="154">
        <v>45</v>
      </c>
      <c r="G34" s="155"/>
      <c r="H34" s="80"/>
      <c r="I34" s="156"/>
      <c r="J34" s="155"/>
      <c r="K34" s="80"/>
      <c r="L34" s="156"/>
      <c r="M34" s="155"/>
      <c r="N34" s="80"/>
      <c r="O34" s="156"/>
      <c r="P34" s="155"/>
      <c r="Q34" s="80"/>
      <c r="R34" s="156"/>
      <c r="S34" s="155">
        <v>1</v>
      </c>
      <c r="T34" s="80">
        <v>1</v>
      </c>
      <c r="U34" s="156" t="s">
        <v>37</v>
      </c>
      <c r="V34" s="155">
        <v>1</v>
      </c>
      <c r="W34" s="80">
        <v>1</v>
      </c>
      <c r="X34" s="156" t="s">
        <v>37</v>
      </c>
      <c r="Y34" s="155"/>
      <c r="Z34" s="80"/>
      <c r="AA34" s="156"/>
      <c r="AB34" s="155"/>
      <c r="AC34" s="80"/>
      <c r="AD34" s="156"/>
      <c r="AE34" s="155"/>
      <c r="AF34" s="80"/>
      <c r="AG34" s="156"/>
      <c r="AH34" s="157"/>
      <c r="AI34" s="158"/>
      <c r="AJ34" s="159"/>
      <c r="AK34" s="160">
        <f t="shared" si="0"/>
        <v>30</v>
      </c>
      <c r="AL34" s="170">
        <f t="shared" si="1"/>
        <v>2</v>
      </c>
    </row>
    <row r="35" spans="1:42" ht="12.6" customHeight="1" thickBot="1" x14ac:dyDescent="0.3">
      <c r="A35" s="259" t="s">
        <v>35</v>
      </c>
      <c r="B35" s="260"/>
      <c r="C35" s="260"/>
      <c r="D35" s="260"/>
      <c r="E35" s="260"/>
      <c r="F35" s="261"/>
      <c r="G35" s="290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1"/>
      <c r="S35" s="291"/>
      <c r="T35" s="291"/>
      <c r="U35" s="291"/>
      <c r="V35" s="291"/>
      <c r="W35" s="291"/>
      <c r="X35" s="291"/>
      <c r="Y35" s="291"/>
      <c r="Z35" s="291"/>
      <c r="AA35" s="291"/>
      <c r="AB35" s="291"/>
      <c r="AC35" s="291"/>
      <c r="AD35" s="291"/>
      <c r="AE35" s="291"/>
      <c r="AF35" s="291"/>
      <c r="AG35" s="291"/>
      <c r="AH35" s="291"/>
      <c r="AI35" s="291"/>
      <c r="AJ35" s="292"/>
      <c r="AK35" s="293"/>
      <c r="AL35" s="294"/>
    </row>
    <row r="36" spans="1:42" ht="12.6" customHeight="1" thickBot="1" x14ac:dyDescent="0.3">
      <c r="A36" s="112" t="s">
        <v>255</v>
      </c>
      <c r="B36" s="86" t="s">
        <v>262</v>
      </c>
      <c r="C36" s="172"/>
      <c r="D36" s="174"/>
      <c r="E36" s="174"/>
      <c r="F36" s="175"/>
      <c r="G36" s="13"/>
      <c r="H36" s="172"/>
      <c r="I36" s="12"/>
      <c r="J36" s="13"/>
      <c r="K36" s="172"/>
      <c r="L36" s="12"/>
      <c r="M36" s="229"/>
      <c r="N36" s="226"/>
      <c r="O36" s="230"/>
      <c r="P36" s="229"/>
      <c r="Q36" s="226"/>
      <c r="R36" s="230"/>
      <c r="S36" s="229"/>
      <c r="T36" s="226">
        <v>2</v>
      </c>
      <c r="U36" s="230"/>
      <c r="V36" s="229"/>
      <c r="W36" s="226">
        <v>2</v>
      </c>
      <c r="X36" s="230"/>
      <c r="Y36" s="229"/>
      <c r="Z36" s="226">
        <v>2</v>
      </c>
      <c r="AA36" s="230"/>
      <c r="AB36" s="229"/>
      <c r="AC36" s="226">
        <v>2</v>
      </c>
      <c r="AD36" s="230"/>
      <c r="AE36" s="229"/>
      <c r="AF36" s="226">
        <v>3</v>
      </c>
      <c r="AG36" s="230"/>
      <c r="AH36" s="72"/>
      <c r="AI36" s="71"/>
      <c r="AJ36" s="11"/>
      <c r="AK36" s="92"/>
      <c r="AL36" s="232">
        <f>SUM(H36,K36,N36,Q36,T36,W36,Z36,AC36,AF36,AI36)</f>
        <v>11</v>
      </c>
    </row>
    <row r="37" spans="1:42" ht="12.6" customHeight="1" thickBot="1" x14ac:dyDescent="0.3">
      <c r="A37" s="113" t="s">
        <v>19</v>
      </c>
      <c r="B37" s="231" t="s">
        <v>335</v>
      </c>
      <c r="C37" s="60"/>
      <c r="D37" s="46"/>
      <c r="E37" s="47" t="s">
        <v>219</v>
      </c>
      <c r="F37" s="48"/>
      <c r="G37" s="59"/>
      <c r="H37" s="60"/>
      <c r="I37" s="61"/>
      <c r="J37" s="59"/>
      <c r="K37" s="60"/>
      <c r="L37" s="61"/>
      <c r="M37" s="59"/>
      <c r="N37" s="60"/>
      <c r="O37" s="61"/>
      <c r="P37" s="59"/>
      <c r="Q37" s="60"/>
      <c r="R37" s="61"/>
      <c r="S37" s="59"/>
      <c r="T37" s="60"/>
      <c r="U37" s="61"/>
      <c r="V37" s="59"/>
      <c r="W37" s="60"/>
      <c r="X37" s="61"/>
      <c r="Y37" s="59"/>
      <c r="Z37" s="60"/>
      <c r="AA37" s="61"/>
      <c r="AB37" s="59"/>
      <c r="AC37" s="60"/>
      <c r="AD37" s="61"/>
      <c r="AE37" s="59">
        <v>0</v>
      </c>
      <c r="AF37" s="60">
        <v>2</v>
      </c>
      <c r="AG37" s="61" t="s">
        <v>37</v>
      </c>
      <c r="AH37" s="37">
        <v>0</v>
      </c>
      <c r="AI37" s="38">
        <v>2</v>
      </c>
      <c r="AJ37" s="39" t="s">
        <v>37</v>
      </c>
      <c r="AK37" s="94">
        <f>SUM(G37,J37,M37,P37,S37,V37,Y37,AB37,AE37,AH37)*15</f>
        <v>0</v>
      </c>
      <c r="AL37" s="114">
        <f>SUM(H37,K37,N37,Q37,T37,W37,Z37,AC37,AF37,AI37)</f>
        <v>4</v>
      </c>
    </row>
    <row r="38" spans="1:42" ht="12.6" customHeight="1" thickBot="1" x14ac:dyDescent="0.3">
      <c r="A38" s="295" t="s">
        <v>282</v>
      </c>
      <c r="B38" s="296"/>
      <c r="C38" s="296"/>
      <c r="D38" s="296"/>
      <c r="E38" s="296"/>
      <c r="F38" s="297"/>
      <c r="G38" s="129">
        <f>SUM(G8:G34,G36,G37)</f>
        <v>21.5</v>
      </c>
      <c r="H38" s="124">
        <f>SUM(H8:H34,H36,H37)</f>
        <v>29</v>
      </c>
      <c r="I38" s="130"/>
      <c r="J38" s="129">
        <f>SUM(J8:J34,J36,J37)</f>
        <v>21.5</v>
      </c>
      <c r="K38" s="124">
        <f>SUM(K8:K34,K36,K37)</f>
        <v>29</v>
      </c>
      <c r="L38" s="130"/>
      <c r="M38" s="129">
        <f>SUM(M8:M34,M36,M37)</f>
        <v>22</v>
      </c>
      <c r="N38" s="124">
        <f>SUM(N8:N34,N36,N37)</f>
        <v>28</v>
      </c>
      <c r="O38" s="130"/>
      <c r="P38" s="129">
        <f>SUM(P8:P34,P36,P37)</f>
        <v>21</v>
      </c>
      <c r="Q38" s="124">
        <f>SUM(Q8:Q34,Q36,Q37)</f>
        <v>28</v>
      </c>
      <c r="R38" s="130"/>
      <c r="S38" s="129">
        <f>SUM(S8:S34,S36,S37)</f>
        <v>17</v>
      </c>
      <c r="T38" s="124">
        <f>SUM(T8:T34,T36,T37)</f>
        <v>23</v>
      </c>
      <c r="U38" s="130"/>
      <c r="V38" s="129">
        <f>SUM(V8:V34,V36,V37)</f>
        <v>18</v>
      </c>
      <c r="W38" s="124">
        <f>SUM(W8:W34,W36,W37)</f>
        <v>28</v>
      </c>
      <c r="X38" s="130"/>
      <c r="Y38" s="129">
        <f>SUM(Y8:Y34,Y36,Y37)</f>
        <v>11</v>
      </c>
      <c r="Z38" s="124">
        <f>SUM(Z8:Z34,Z36,Z37)</f>
        <v>18</v>
      </c>
      <c r="AA38" s="130"/>
      <c r="AB38" s="129">
        <f>SUM(AB8:AB34,AB36,AB37)</f>
        <v>11</v>
      </c>
      <c r="AC38" s="124">
        <f>SUM(AC8:AC34,AC36,AC37)</f>
        <v>20</v>
      </c>
      <c r="AD38" s="130"/>
      <c r="AE38" s="129">
        <f>SUM(AE8:AE34,AE36,AE37)</f>
        <v>0</v>
      </c>
      <c r="AF38" s="124">
        <f>SUM(AF8:AF34,AF36,AF37)</f>
        <v>5</v>
      </c>
      <c r="AG38" s="130"/>
      <c r="AH38" s="139">
        <f>SUM(AH8:AH34,AH36,AH37)</f>
        <v>0</v>
      </c>
      <c r="AI38" s="140">
        <f>SUM(AI8:AI34,AI36,AI37)</f>
        <v>2</v>
      </c>
      <c r="AJ38" s="39"/>
      <c r="AK38" s="125">
        <f>SUM(AK8:AK34,AK36,AK37)</f>
        <v>2145</v>
      </c>
      <c r="AL38" s="126">
        <f>SUM(AL8:AL34,AL36,AL37)</f>
        <v>210</v>
      </c>
    </row>
    <row r="39" spans="1:42" ht="12.6" customHeight="1" thickBot="1" x14ac:dyDescent="0.3">
      <c r="A39" s="298" t="s">
        <v>23</v>
      </c>
      <c r="B39" s="299"/>
      <c r="C39" s="299"/>
      <c r="D39" s="299"/>
      <c r="E39" s="299"/>
      <c r="F39" s="299"/>
      <c r="G39" s="299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299"/>
      <c r="X39" s="299"/>
      <c r="Y39" s="299"/>
      <c r="Z39" s="299"/>
      <c r="AA39" s="299"/>
      <c r="AB39" s="299"/>
      <c r="AC39" s="299"/>
      <c r="AD39" s="299"/>
      <c r="AE39" s="299"/>
      <c r="AF39" s="299"/>
      <c r="AG39" s="299"/>
      <c r="AH39" s="299"/>
      <c r="AI39" s="299"/>
      <c r="AJ39" s="299"/>
      <c r="AK39" s="299"/>
      <c r="AL39" s="300"/>
    </row>
    <row r="40" spans="1:42" ht="12.6" customHeight="1" thickBot="1" x14ac:dyDescent="0.3">
      <c r="A40" s="278" t="s">
        <v>215</v>
      </c>
      <c r="B40" s="281" t="s">
        <v>216</v>
      </c>
      <c r="C40" s="284" t="s">
        <v>214</v>
      </c>
      <c r="D40" s="287" t="s">
        <v>211</v>
      </c>
      <c r="E40" s="287" t="s">
        <v>47</v>
      </c>
      <c r="F40" s="272" t="s">
        <v>210</v>
      </c>
      <c r="G40" s="275" t="s">
        <v>0</v>
      </c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6"/>
      <c r="S40" s="276"/>
      <c r="T40" s="276"/>
      <c r="U40" s="276"/>
      <c r="V40" s="276"/>
      <c r="W40" s="276"/>
      <c r="X40" s="276"/>
      <c r="Y40" s="276"/>
      <c r="Z40" s="276"/>
      <c r="AA40" s="276"/>
      <c r="AB40" s="276"/>
      <c r="AC40" s="276"/>
      <c r="AD40" s="276"/>
      <c r="AE40" s="276"/>
      <c r="AF40" s="276"/>
      <c r="AG40" s="276"/>
      <c r="AH40" s="276"/>
      <c r="AI40" s="276"/>
      <c r="AJ40" s="277"/>
      <c r="AK40" s="275"/>
      <c r="AL40" s="277"/>
    </row>
    <row r="41" spans="1:42" ht="12.6" customHeight="1" x14ac:dyDescent="0.25">
      <c r="A41" s="279"/>
      <c r="B41" s="282"/>
      <c r="C41" s="285"/>
      <c r="D41" s="288"/>
      <c r="E41" s="288"/>
      <c r="F41" s="273"/>
      <c r="G41" s="267" t="s">
        <v>2</v>
      </c>
      <c r="H41" s="268"/>
      <c r="I41" s="269"/>
      <c r="J41" s="267" t="s">
        <v>3</v>
      </c>
      <c r="K41" s="268"/>
      <c r="L41" s="269"/>
      <c r="M41" s="267" t="s">
        <v>4</v>
      </c>
      <c r="N41" s="268"/>
      <c r="O41" s="269"/>
      <c r="P41" s="267" t="s">
        <v>5</v>
      </c>
      <c r="Q41" s="268"/>
      <c r="R41" s="269"/>
      <c r="S41" s="267" t="s">
        <v>6</v>
      </c>
      <c r="T41" s="268"/>
      <c r="U41" s="269"/>
      <c r="V41" s="267" t="s">
        <v>7</v>
      </c>
      <c r="W41" s="268"/>
      <c r="X41" s="269"/>
      <c r="Y41" s="267" t="s">
        <v>8</v>
      </c>
      <c r="Z41" s="268"/>
      <c r="AA41" s="269"/>
      <c r="AB41" s="267" t="s">
        <v>9</v>
      </c>
      <c r="AC41" s="268"/>
      <c r="AD41" s="269"/>
      <c r="AE41" s="267" t="s">
        <v>10</v>
      </c>
      <c r="AF41" s="268"/>
      <c r="AG41" s="269"/>
      <c r="AH41" s="267" t="s">
        <v>11</v>
      </c>
      <c r="AI41" s="268"/>
      <c r="AJ41" s="269"/>
      <c r="AK41" s="270" t="s">
        <v>220</v>
      </c>
      <c r="AL41" s="270" t="s">
        <v>54</v>
      </c>
      <c r="AN41" s="9"/>
      <c r="AO41" s="9"/>
      <c r="AP41" s="9"/>
    </row>
    <row r="42" spans="1:42" ht="12.6" customHeight="1" thickBot="1" x14ac:dyDescent="0.3">
      <c r="A42" s="280"/>
      <c r="B42" s="283"/>
      <c r="C42" s="286"/>
      <c r="D42" s="289"/>
      <c r="E42" s="289"/>
      <c r="F42" s="274"/>
      <c r="G42" s="171" t="s">
        <v>1</v>
      </c>
      <c r="H42" s="173" t="s">
        <v>12</v>
      </c>
      <c r="I42" s="63" t="s">
        <v>22</v>
      </c>
      <c r="J42" s="171" t="s">
        <v>1</v>
      </c>
      <c r="K42" s="173" t="s">
        <v>12</v>
      </c>
      <c r="L42" s="63" t="s">
        <v>22</v>
      </c>
      <c r="M42" s="171" t="s">
        <v>1</v>
      </c>
      <c r="N42" s="173" t="s">
        <v>12</v>
      </c>
      <c r="O42" s="63" t="s">
        <v>22</v>
      </c>
      <c r="P42" s="171" t="s">
        <v>1</v>
      </c>
      <c r="Q42" s="173" t="s">
        <v>12</v>
      </c>
      <c r="R42" s="63" t="s">
        <v>22</v>
      </c>
      <c r="S42" s="171" t="s">
        <v>1</v>
      </c>
      <c r="T42" s="173" t="s">
        <v>12</v>
      </c>
      <c r="U42" s="63" t="s">
        <v>22</v>
      </c>
      <c r="V42" s="171" t="s">
        <v>1</v>
      </c>
      <c r="W42" s="173" t="s">
        <v>12</v>
      </c>
      <c r="X42" s="63" t="s">
        <v>22</v>
      </c>
      <c r="Y42" s="171" t="s">
        <v>1</v>
      </c>
      <c r="Z42" s="173" t="s">
        <v>12</v>
      </c>
      <c r="AA42" s="63" t="s">
        <v>22</v>
      </c>
      <c r="AB42" s="171" t="s">
        <v>1</v>
      </c>
      <c r="AC42" s="173" t="s">
        <v>12</v>
      </c>
      <c r="AD42" s="63" t="s">
        <v>22</v>
      </c>
      <c r="AE42" s="171" t="s">
        <v>1</v>
      </c>
      <c r="AF42" s="173" t="s">
        <v>12</v>
      </c>
      <c r="AG42" s="63" t="s">
        <v>22</v>
      </c>
      <c r="AH42" s="171" t="s">
        <v>1</v>
      </c>
      <c r="AI42" s="173" t="s">
        <v>12</v>
      </c>
      <c r="AJ42" s="63" t="s">
        <v>22</v>
      </c>
      <c r="AK42" s="271"/>
      <c r="AL42" s="271"/>
      <c r="AN42" s="3"/>
      <c r="AO42" s="3"/>
      <c r="AP42" s="3"/>
    </row>
    <row r="43" spans="1:42" ht="12.6" customHeight="1" thickBot="1" x14ac:dyDescent="0.3">
      <c r="A43" s="264" t="s">
        <v>283</v>
      </c>
      <c r="B43" s="265"/>
      <c r="C43" s="265"/>
      <c r="D43" s="265"/>
      <c r="E43" s="265"/>
      <c r="F43" s="265"/>
      <c r="G43" s="265"/>
      <c r="H43" s="265"/>
      <c r="I43" s="265"/>
      <c r="J43" s="265"/>
      <c r="K43" s="265"/>
      <c r="L43" s="265"/>
      <c r="M43" s="265"/>
      <c r="N43" s="265"/>
      <c r="O43" s="265"/>
      <c r="P43" s="265"/>
      <c r="Q43" s="265"/>
      <c r="R43" s="265"/>
      <c r="S43" s="265"/>
      <c r="T43" s="265"/>
      <c r="U43" s="265"/>
      <c r="V43" s="265"/>
      <c r="W43" s="265"/>
      <c r="X43" s="265"/>
      <c r="Y43" s="265"/>
      <c r="Z43" s="265"/>
      <c r="AA43" s="265"/>
      <c r="AB43" s="265"/>
      <c r="AC43" s="265"/>
      <c r="AD43" s="265"/>
      <c r="AE43" s="265"/>
      <c r="AF43" s="265"/>
      <c r="AG43" s="265"/>
      <c r="AH43" s="265"/>
      <c r="AI43" s="265"/>
      <c r="AJ43" s="265"/>
      <c r="AK43" s="265"/>
      <c r="AL43" s="266"/>
    </row>
    <row r="44" spans="1:42" ht="12.6" customHeight="1" x14ac:dyDescent="0.2">
      <c r="A44" s="142" t="s">
        <v>14</v>
      </c>
      <c r="B44" s="233" t="s">
        <v>284</v>
      </c>
      <c r="C44" s="16"/>
      <c r="D44" s="40" t="s">
        <v>213</v>
      </c>
      <c r="E44" s="40" t="s">
        <v>217</v>
      </c>
      <c r="F44" s="41">
        <v>45</v>
      </c>
      <c r="G44" s="15"/>
      <c r="H44" s="16"/>
      <c r="I44" s="17"/>
      <c r="J44" s="15">
        <v>2</v>
      </c>
      <c r="K44" s="16">
        <v>3</v>
      </c>
      <c r="L44" s="17" t="s">
        <v>36</v>
      </c>
      <c r="M44" s="15"/>
      <c r="N44" s="16"/>
      <c r="O44" s="17"/>
      <c r="P44" s="15"/>
      <c r="Q44" s="16"/>
      <c r="R44" s="17"/>
      <c r="S44" s="15"/>
      <c r="T44" s="16"/>
      <c r="U44" s="17"/>
      <c r="V44" s="15"/>
      <c r="W44" s="16"/>
      <c r="X44" s="17"/>
      <c r="Y44" s="15"/>
      <c r="Z44" s="16"/>
      <c r="AA44" s="17"/>
      <c r="AB44" s="15"/>
      <c r="AC44" s="16"/>
      <c r="AD44" s="17"/>
      <c r="AE44" s="15"/>
      <c r="AF44" s="16"/>
      <c r="AG44" s="17"/>
      <c r="AH44" s="18"/>
      <c r="AI44" s="19"/>
      <c r="AJ44" s="20"/>
      <c r="AK44" s="89">
        <f t="shared" ref="AK44:AK54" si="2">SUM(G44,J44,M44,P44,S44,V44,Y44,AB44,AE44,AH44)*15</f>
        <v>30</v>
      </c>
      <c r="AL44" s="105">
        <f t="shared" ref="AL44:AL54" si="3">SUM(H44,K44,N44,Q44,T44,W44,Z44,AC44,AF44,AI44)</f>
        <v>3</v>
      </c>
    </row>
    <row r="45" spans="1:42" ht="12.6" customHeight="1" x14ac:dyDescent="0.2">
      <c r="A45" s="143" t="s">
        <v>15</v>
      </c>
      <c r="B45" s="212" t="s">
        <v>285</v>
      </c>
      <c r="C45" s="24"/>
      <c r="D45" s="42" t="s">
        <v>213</v>
      </c>
      <c r="E45" s="42" t="s">
        <v>217</v>
      </c>
      <c r="F45" s="43">
        <v>45</v>
      </c>
      <c r="G45" s="23"/>
      <c r="H45" s="24"/>
      <c r="I45" s="25"/>
      <c r="J45" s="23"/>
      <c r="K45" s="24"/>
      <c r="L45" s="25"/>
      <c r="M45" s="23"/>
      <c r="N45" s="24"/>
      <c r="O45" s="25"/>
      <c r="P45" s="23">
        <v>2</v>
      </c>
      <c r="Q45" s="24">
        <v>3</v>
      </c>
      <c r="R45" s="25" t="s">
        <v>36</v>
      </c>
      <c r="S45" s="23"/>
      <c r="T45" s="24"/>
      <c r="U45" s="25"/>
      <c r="V45" s="23"/>
      <c r="W45" s="24"/>
      <c r="X45" s="25"/>
      <c r="Y45" s="23"/>
      <c r="Z45" s="24"/>
      <c r="AA45" s="25"/>
      <c r="AB45" s="23"/>
      <c r="AC45" s="24"/>
      <c r="AD45" s="25"/>
      <c r="AE45" s="23"/>
      <c r="AF45" s="24"/>
      <c r="AG45" s="25"/>
      <c r="AH45" s="26"/>
      <c r="AI45" s="27"/>
      <c r="AJ45" s="28"/>
      <c r="AK45" s="90">
        <f t="shared" si="2"/>
        <v>30</v>
      </c>
      <c r="AL45" s="107">
        <f t="shared" si="3"/>
        <v>3</v>
      </c>
    </row>
    <row r="46" spans="1:42" ht="12.6" customHeight="1" x14ac:dyDescent="0.2">
      <c r="A46" s="143" t="s">
        <v>13</v>
      </c>
      <c r="B46" s="212" t="s">
        <v>337</v>
      </c>
      <c r="C46" s="24"/>
      <c r="D46" s="42" t="s">
        <v>213</v>
      </c>
      <c r="E46" s="42" t="s">
        <v>217</v>
      </c>
      <c r="F46" s="43">
        <v>45</v>
      </c>
      <c r="G46" s="23"/>
      <c r="H46" s="24"/>
      <c r="I46" s="25"/>
      <c r="J46" s="23">
        <v>2</v>
      </c>
      <c r="K46" s="24">
        <v>3</v>
      </c>
      <c r="L46" s="25" t="s">
        <v>36</v>
      </c>
      <c r="M46" s="23"/>
      <c r="N46" s="24"/>
      <c r="O46" s="25"/>
      <c r="P46" s="23"/>
      <c r="Q46" s="24"/>
      <c r="R46" s="25"/>
      <c r="S46" s="23"/>
      <c r="T46" s="24"/>
      <c r="U46" s="25"/>
      <c r="V46" s="23"/>
      <c r="W46" s="24"/>
      <c r="X46" s="25"/>
      <c r="Y46" s="23"/>
      <c r="Z46" s="24"/>
      <c r="AA46" s="25"/>
      <c r="AB46" s="23"/>
      <c r="AC46" s="24"/>
      <c r="AD46" s="25"/>
      <c r="AE46" s="23"/>
      <c r="AF46" s="24"/>
      <c r="AG46" s="25"/>
      <c r="AH46" s="26"/>
      <c r="AI46" s="27"/>
      <c r="AJ46" s="28"/>
      <c r="AK46" s="90">
        <f t="shared" si="2"/>
        <v>30</v>
      </c>
      <c r="AL46" s="107">
        <f t="shared" si="3"/>
        <v>3</v>
      </c>
    </row>
    <row r="47" spans="1:42" ht="12.6" customHeight="1" x14ac:dyDescent="0.2">
      <c r="A47" s="143" t="s">
        <v>286</v>
      </c>
      <c r="B47" s="212" t="s">
        <v>287</v>
      </c>
      <c r="C47" s="24"/>
      <c r="D47" s="42" t="s">
        <v>213</v>
      </c>
      <c r="E47" s="42" t="s">
        <v>217</v>
      </c>
      <c r="F47" s="43">
        <v>45</v>
      </c>
      <c r="G47" s="23"/>
      <c r="H47" s="24"/>
      <c r="I47" s="25"/>
      <c r="J47" s="23"/>
      <c r="K47" s="24"/>
      <c r="L47" s="25"/>
      <c r="M47" s="23"/>
      <c r="N47" s="24"/>
      <c r="O47" s="25"/>
      <c r="P47" s="23">
        <v>2</v>
      </c>
      <c r="Q47" s="24">
        <v>2</v>
      </c>
      <c r="R47" s="25" t="s">
        <v>37</v>
      </c>
      <c r="S47" s="23"/>
      <c r="T47" s="24"/>
      <c r="U47" s="25"/>
      <c r="V47" s="23"/>
      <c r="W47" s="24"/>
      <c r="X47" s="25"/>
      <c r="Y47" s="23"/>
      <c r="Z47" s="24"/>
      <c r="AA47" s="25"/>
      <c r="AB47" s="23"/>
      <c r="AC47" s="24"/>
      <c r="AD47" s="25"/>
      <c r="AE47" s="23"/>
      <c r="AF47" s="24"/>
      <c r="AG47" s="25"/>
      <c r="AH47" s="26"/>
      <c r="AI47" s="27"/>
      <c r="AJ47" s="28"/>
      <c r="AK47" s="90">
        <f t="shared" si="2"/>
        <v>30</v>
      </c>
      <c r="AL47" s="107">
        <f t="shared" si="3"/>
        <v>2</v>
      </c>
    </row>
    <row r="48" spans="1:42" ht="12.6" customHeight="1" x14ac:dyDescent="0.2">
      <c r="A48" s="143" t="s">
        <v>16</v>
      </c>
      <c r="B48" s="212" t="s">
        <v>338</v>
      </c>
      <c r="C48" s="24"/>
      <c r="D48" s="42" t="s">
        <v>213</v>
      </c>
      <c r="E48" s="42" t="s">
        <v>217</v>
      </c>
      <c r="F48" s="43">
        <v>45</v>
      </c>
      <c r="G48" s="23"/>
      <c r="H48" s="24"/>
      <c r="I48" s="25"/>
      <c r="J48" s="23"/>
      <c r="K48" s="24"/>
      <c r="L48" s="25"/>
      <c r="M48" s="23"/>
      <c r="N48" s="24"/>
      <c r="O48" s="25"/>
      <c r="P48" s="23"/>
      <c r="Q48" s="24"/>
      <c r="R48" s="25"/>
      <c r="S48" s="23">
        <v>2</v>
      </c>
      <c r="T48" s="24">
        <v>3</v>
      </c>
      <c r="U48" s="25" t="s">
        <v>36</v>
      </c>
      <c r="V48" s="23"/>
      <c r="W48" s="24"/>
      <c r="X48" s="25"/>
      <c r="Y48" s="23"/>
      <c r="Z48" s="24"/>
      <c r="AA48" s="25"/>
      <c r="AB48" s="23"/>
      <c r="AC48" s="24"/>
      <c r="AD48" s="25"/>
      <c r="AE48" s="23"/>
      <c r="AF48" s="24"/>
      <c r="AG48" s="25"/>
      <c r="AH48" s="26"/>
      <c r="AI48" s="27"/>
      <c r="AJ48" s="28"/>
      <c r="AK48" s="90">
        <f t="shared" si="2"/>
        <v>30</v>
      </c>
      <c r="AL48" s="107">
        <f t="shared" si="3"/>
        <v>3</v>
      </c>
    </row>
    <row r="49" spans="1:40" ht="12.6" customHeight="1" x14ac:dyDescent="0.2">
      <c r="A49" s="143" t="s">
        <v>288</v>
      </c>
      <c r="B49" s="212" t="s">
        <v>289</v>
      </c>
      <c r="C49" s="24"/>
      <c r="D49" s="42" t="s">
        <v>213</v>
      </c>
      <c r="E49" s="42" t="s">
        <v>217</v>
      </c>
      <c r="F49" s="43">
        <v>45</v>
      </c>
      <c r="G49" s="23"/>
      <c r="H49" s="24"/>
      <c r="I49" s="25"/>
      <c r="J49" s="23"/>
      <c r="K49" s="24"/>
      <c r="L49" s="25"/>
      <c r="M49" s="23">
        <v>2</v>
      </c>
      <c r="N49" s="24">
        <v>2</v>
      </c>
      <c r="O49" s="25" t="s">
        <v>37</v>
      </c>
      <c r="P49" s="23"/>
      <c r="Q49" s="24"/>
      <c r="R49" s="25"/>
      <c r="S49" s="23"/>
      <c r="T49" s="24"/>
      <c r="U49" s="25"/>
      <c r="V49" s="23"/>
      <c r="W49" s="24"/>
      <c r="X49" s="25"/>
      <c r="Y49" s="23"/>
      <c r="Z49" s="24"/>
      <c r="AA49" s="25"/>
      <c r="AB49" s="23"/>
      <c r="AC49" s="24"/>
      <c r="AD49" s="25"/>
      <c r="AE49" s="23"/>
      <c r="AF49" s="24"/>
      <c r="AG49" s="25"/>
      <c r="AH49" s="26"/>
      <c r="AI49" s="27"/>
      <c r="AJ49" s="28"/>
      <c r="AK49" s="90">
        <f t="shared" si="2"/>
        <v>30</v>
      </c>
      <c r="AL49" s="107">
        <f t="shared" si="3"/>
        <v>2</v>
      </c>
    </row>
    <row r="50" spans="1:40" ht="12.6" customHeight="1" x14ac:dyDescent="0.2">
      <c r="A50" s="143" t="s">
        <v>290</v>
      </c>
      <c r="B50" s="212" t="s">
        <v>291</v>
      </c>
      <c r="C50" s="24"/>
      <c r="D50" s="42" t="s">
        <v>213</v>
      </c>
      <c r="E50" s="42" t="s">
        <v>217</v>
      </c>
      <c r="F50" s="43">
        <v>45</v>
      </c>
      <c r="G50" s="23"/>
      <c r="H50" s="24"/>
      <c r="I50" s="25"/>
      <c r="J50" s="23"/>
      <c r="K50" s="24"/>
      <c r="L50" s="25"/>
      <c r="M50" s="23"/>
      <c r="N50" s="24"/>
      <c r="O50" s="25"/>
      <c r="P50" s="23"/>
      <c r="Q50" s="24"/>
      <c r="R50" s="25"/>
      <c r="S50" s="23"/>
      <c r="T50" s="24"/>
      <c r="U50" s="25"/>
      <c r="V50" s="23">
        <v>2</v>
      </c>
      <c r="W50" s="24">
        <v>2</v>
      </c>
      <c r="X50" s="25" t="s">
        <v>37</v>
      </c>
      <c r="Y50" s="23">
        <v>2</v>
      </c>
      <c r="Z50" s="24">
        <v>2</v>
      </c>
      <c r="AA50" s="25" t="s">
        <v>36</v>
      </c>
      <c r="AB50" s="23"/>
      <c r="AC50" s="24"/>
      <c r="AD50" s="25"/>
      <c r="AE50" s="23"/>
      <c r="AF50" s="24"/>
      <c r="AG50" s="25"/>
      <c r="AH50" s="26"/>
      <c r="AI50" s="27"/>
      <c r="AJ50" s="28"/>
      <c r="AK50" s="90">
        <f t="shared" si="2"/>
        <v>60</v>
      </c>
      <c r="AL50" s="107">
        <f t="shared" si="3"/>
        <v>4</v>
      </c>
    </row>
    <row r="51" spans="1:40" ht="12.6" customHeight="1" x14ac:dyDescent="0.2">
      <c r="A51" s="143" t="s">
        <v>172</v>
      </c>
      <c r="B51" s="212" t="s">
        <v>292</v>
      </c>
      <c r="C51" s="24"/>
      <c r="D51" s="42" t="s">
        <v>213</v>
      </c>
      <c r="E51" s="42" t="s">
        <v>217</v>
      </c>
      <c r="F51" s="43">
        <v>45</v>
      </c>
      <c r="G51" s="23"/>
      <c r="H51" s="24"/>
      <c r="I51" s="25"/>
      <c r="J51" s="23"/>
      <c r="K51" s="24"/>
      <c r="L51" s="25"/>
      <c r="M51" s="23"/>
      <c r="N51" s="24"/>
      <c r="O51" s="25"/>
      <c r="P51" s="23"/>
      <c r="Q51" s="24"/>
      <c r="R51" s="25"/>
      <c r="S51" s="23"/>
      <c r="T51" s="24"/>
      <c r="U51" s="25"/>
      <c r="V51" s="23"/>
      <c r="W51" s="24"/>
      <c r="X51" s="25"/>
      <c r="Y51" s="23"/>
      <c r="Z51" s="24"/>
      <c r="AA51" s="25"/>
      <c r="AB51" s="23">
        <v>2</v>
      </c>
      <c r="AC51" s="24">
        <v>2</v>
      </c>
      <c r="AD51" s="25" t="s">
        <v>37</v>
      </c>
      <c r="AE51" s="23">
        <v>2</v>
      </c>
      <c r="AF51" s="24">
        <v>2</v>
      </c>
      <c r="AG51" s="25" t="s">
        <v>36</v>
      </c>
      <c r="AH51" s="26"/>
      <c r="AI51" s="27"/>
      <c r="AJ51" s="28"/>
      <c r="AK51" s="90">
        <f t="shared" si="2"/>
        <v>60</v>
      </c>
      <c r="AL51" s="107">
        <f t="shared" si="3"/>
        <v>4</v>
      </c>
    </row>
    <row r="52" spans="1:40" ht="12.6" customHeight="1" x14ac:dyDescent="0.2">
      <c r="A52" s="143" t="s">
        <v>293</v>
      </c>
      <c r="B52" s="212" t="s">
        <v>294</v>
      </c>
      <c r="C52" s="24"/>
      <c r="D52" s="42" t="s">
        <v>213</v>
      </c>
      <c r="E52" s="42" t="s">
        <v>217</v>
      </c>
      <c r="F52" s="43">
        <v>45</v>
      </c>
      <c r="G52" s="23"/>
      <c r="H52" s="24"/>
      <c r="I52" s="25"/>
      <c r="J52" s="23"/>
      <c r="K52" s="24"/>
      <c r="L52" s="25"/>
      <c r="M52" s="23"/>
      <c r="N52" s="24"/>
      <c r="O52" s="25"/>
      <c r="P52" s="23"/>
      <c r="Q52" s="24"/>
      <c r="R52" s="25"/>
      <c r="S52" s="23"/>
      <c r="T52" s="24"/>
      <c r="U52" s="25"/>
      <c r="V52" s="23"/>
      <c r="W52" s="24"/>
      <c r="X52" s="25"/>
      <c r="Y52" s="23"/>
      <c r="Z52" s="24"/>
      <c r="AA52" s="25"/>
      <c r="AB52" s="23">
        <v>1</v>
      </c>
      <c r="AC52" s="24">
        <v>1</v>
      </c>
      <c r="AD52" s="25" t="s">
        <v>37</v>
      </c>
      <c r="AE52" s="23"/>
      <c r="AF52" s="24"/>
      <c r="AG52" s="25"/>
      <c r="AH52" s="26"/>
      <c r="AI52" s="27"/>
      <c r="AJ52" s="28"/>
      <c r="AK52" s="90">
        <f t="shared" si="2"/>
        <v>15</v>
      </c>
      <c r="AL52" s="107">
        <f t="shared" si="3"/>
        <v>1</v>
      </c>
    </row>
    <row r="53" spans="1:40" ht="12.6" customHeight="1" x14ac:dyDescent="0.2">
      <c r="A53" s="143" t="s">
        <v>295</v>
      </c>
      <c r="B53" s="212" t="s">
        <v>296</v>
      </c>
      <c r="C53" s="24"/>
      <c r="D53" s="42" t="s">
        <v>213</v>
      </c>
      <c r="E53" s="42" t="s">
        <v>217</v>
      </c>
      <c r="F53" s="43">
        <v>45</v>
      </c>
      <c r="G53" s="23"/>
      <c r="H53" s="24"/>
      <c r="I53" s="25"/>
      <c r="J53" s="23"/>
      <c r="K53" s="24"/>
      <c r="L53" s="25"/>
      <c r="M53" s="23"/>
      <c r="N53" s="24"/>
      <c r="O53" s="25"/>
      <c r="P53" s="23"/>
      <c r="Q53" s="24"/>
      <c r="R53" s="25"/>
      <c r="S53" s="23"/>
      <c r="T53" s="24"/>
      <c r="U53" s="25"/>
      <c r="V53" s="23"/>
      <c r="W53" s="24"/>
      <c r="X53" s="25"/>
      <c r="Y53" s="23"/>
      <c r="Z53" s="24"/>
      <c r="AA53" s="25"/>
      <c r="AB53" s="23"/>
      <c r="AC53" s="24"/>
      <c r="AD53" s="25"/>
      <c r="AE53" s="23">
        <v>1</v>
      </c>
      <c r="AF53" s="24">
        <v>1</v>
      </c>
      <c r="AG53" s="25" t="s">
        <v>37</v>
      </c>
      <c r="AH53" s="26"/>
      <c r="AI53" s="27"/>
      <c r="AJ53" s="28"/>
      <c r="AK53" s="90">
        <f t="shared" si="2"/>
        <v>15</v>
      </c>
      <c r="AL53" s="107">
        <f t="shared" si="3"/>
        <v>1</v>
      </c>
    </row>
    <row r="54" spans="1:40" ht="12.6" customHeight="1" thickBot="1" x14ac:dyDescent="0.25">
      <c r="A54" s="144" t="s">
        <v>27</v>
      </c>
      <c r="B54" s="234" t="s">
        <v>340</v>
      </c>
      <c r="C54" s="31"/>
      <c r="D54" s="44" t="s">
        <v>213</v>
      </c>
      <c r="E54" s="44" t="s">
        <v>217</v>
      </c>
      <c r="F54" s="45">
        <v>45</v>
      </c>
      <c r="G54" s="30"/>
      <c r="H54" s="31"/>
      <c r="I54" s="32"/>
      <c r="J54" s="30"/>
      <c r="K54" s="31"/>
      <c r="L54" s="32"/>
      <c r="M54" s="30"/>
      <c r="N54" s="31"/>
      <c r="O54" s="32"/>
      <c r="P54" s="30"/>
      <c r="Q54" s="31"/>
      <c r="R54" s="32"/>
      <c r="S54" s="30"/>
      <c r="T54" s="31"/>
      <c r="U54" s="32"/>
      <c r="V54" s="30"/>
      <c r="W54" s="31"/>
      <c r="X54" s="32"/>
      <c r="Y54" s="30"/>
      <c r="Z54" s="31"/>
      <c r="AA54" s="32"/>
      <c r="AB54" s="30"/>
      <c r="AC54" s="31"/>
      <c r="AD54" s="32"/>
      <c r="AE54" s="30"/>
      <c r="AF54" s="31"/>
      <c r="AG54" s="32"/>
      <c r="AH54" s="33">
        <v>2</v>
      </c>
      <c r="AI54" s="34">
        <v>2</v>
      </c>
      <c r="AJ54" s="35" t="s">
        <v>37</v>
      </c>
      <c r="AK54" s="91">
        <f t="shared" si="2"/>
        <v>30</v>
      </c>
      <c r="AL54" s="108">
        <f t="shared" si="3"/>
        <v>2</v>
      </c>
    </row>
    <row r="55" spans="1:40" ht="12.6" customHeight="1" thickBot="1" x14ac:dyDescent="0.3">
      <c r="A55" s="259" t="s">
        <v>339</v>
      </c>
      <c r="B55" s="260"/>
      <c r="C55" s="260"/>
      <c r="D55" s="260"/>
      <c r="E55" s="260"/>
      <c r="F55" s="261"/>
      <c r="G55" s="115">
        <f>SUM(G44:G54)</f>
        <v>0</v>
      </c>
      <c r="H55" s="116">
        <f>SUM(H44:H54)</f>
        <v>0</v>
      </c>
      <c r="I55" s="117"/>
      <c r="J55" s="115">
        <f>SUM(J44:J54)</f>
        <v>4</v>
      </c>
      <c r="K55" s="116">
        <f>SUM(K44:K54)</f>
        <v>6</v>
      </c>
      <c r="L55" s="117"/>
      <c r="M55" s="115">
        <f>SUM(M44:M54)</f>
        <v>2</v>
      </c>
      <c r="N55" s="116">
        <f>SUM(N44:N54)</f>
        <v>2</v>
      </c>
      <c r="O55" s="117"/>
      <c r="P55" s="115">
        <f>SUM(P44:P54)</f>
        <v>4</v>
      </c>
      <c r="Q55" s="116">
        <f>SUM(Q44:Q54)</f>
        <v>5</v>
      </c>
      <c r="R55" s="117"/>
      <c r="S55" s="115">
        <f>SUM(S44:S54)</f>
        <v>2</v>
      </c>
      <c r="T55" s="116">
        <f>SUM(T44:T54)</f>
        <v>3</v>
      </c>
      <c r="U55" s="117"/>
      <c r="V55" s="115">
        <f>SUM(V44:V54)</f>
        <v>2</v>
      </c>
      <c r="W55" s="116">
        <f>SUM(W44:W54)</f>
        <v>2</v>
      </c>
      <c r="X55" s="117"/>
      <c r="Y55" s="115">
        <f>SUM(Y44:Y54)</f>
        <v>2</v>
      </c>
      <c r="Z55" s="116">
        <f>SUM(Z44:Z54)</f>
        <v>2</v>
      </c>
      <c r="AA55" s="117"/>
      <c r="AB55" s="115">
        <f>SUM(AB44:AB54)</f>
        <v>3</v>
      </c>
      <c r="AC55" s="116">
        <f>SUM(AC44:AC54)</f>
        <v>3</v>
      </c>
      <c r="AD55" s="117"/>
      <c r="AE55" s="115">
        <f>SUM(AE44:AE54)</f>
        <v>3</v>
      </c>
      <c r="AF55" s="116">
        <f>SUM(AF44:AF54)</f>
        <v>3</v>
      </c>
      <c r="AG55" s="117"/>
      <c r="AH55" s="118">
        <f>SUM(AH44:AH54)</f>
        <v>2</v>
      </c>
      <c r="AI55" s="119">
        <f>SUM(AI44:AI54)</f>
        <v>2</v>
      </c>
      <c r="AJ55" s="120"/>
      <c r="AK55" s="121">
        <f>SUM(AK44:AK54)</f>
        <v>360</v>
      </c>
      <c r="AL55" s="138">
        <f>SUM(AL44:AL54)</f>
        <v>28</v>
      </c>
    </row>
    <row r="56" spans="1:40" ht="12.6" customHeight="1" thickBot="1" x14ac:dyDescent="0.3">
      <c r="A56" s="264" t="s">
        <v>297</v>
      </c>
      <c r="B56" s="265"/>
      <c r="C56" s="265"/>
      <c r="D56" s="265"/>
      <c r="E56" s="265"/>
      <c r="F56" s="265"/>
      <c r="G56" s="265"/>
      <c r="H56" s="265"/>
      <c r="I56" s="265"/>
      <c r="J56" s="265"/>
      <c r="K56" s="265"/>
      <c r="L56" s="265"/>
      <c r="M56" s="265"/>
      <c r="N56" s="265"/>
      <c r="O56" s="265"/>
      <c r="P56" s="265"/>
      <c r="Q56" s="265"/>
      <c r="R56" s="265"/>
      <c r="S56" s="265"/>
      <c r="T56" s="265"/>
      <c r="U56" s="265"/>
      <c r="V56" s="265"/>
      <c r="W56" s="265"/>
      <c r="X56" s="265"/>
      <c r="Y56" s="265"/>
      <c r="Z56" s="265"/>
      <c r="AA56" s="265"/>
      <c r="AB56" s="265"/>
      <c r="AC56" s="265"/>
      <c r="AD56" s="265"/>
      <c r="AE56" s="265"/>
      <c r="AF56" s="265"/>
      <c r="AG56" s="265"/>
      <c r="AH56" s="265"/>
      <c r="AI56" s="265"/>
      <c r="AJ56" s="265"/>
      <c r="AK56" s="265"/>
      <c r="AL56" s="266"/>
    </row>
    <row r="57" spans="1:40" ht="12.6" customHeight="1" x14ac:dyDescent="0.25">
      <c r="A57" s="148" t="s">
        <v>1069</v>
      </c>
      <c r="B57" s="235" t="s">
        <v>298</v>
      </c>
      <c r="C57" s="236"/>
      <c r="D57" s="49" t="s">
        <v>213</v>
      </c>
      <c r="E57" s="49" t="s">
        <v>217</v>
      </c>
      <c r="F57" s="50">
        <v>45</v>
      </c>
      <c r="G57" s="53"/>
      <c r="H57" s="55"/>
      <c r="I57" s="54"/>
      <c r="J57" s="53"/>
      <c r="K57" s="55"/>
      <c r="L57" s="54"/>
      <c r="M57" s="53"/>
      <c r="N57" s="55"/>
      <c r="O57" s="54"/>
      <c r="P57" s="53"/>
      <c r="Q57" s="55"/>
      <c r="R57" s="54"/>
      <c r="S57" s="53"/>
      <c r="T57" s="55"/>
      <c r="U57" s="54"/>
      <c r="V57" s="23">
        <v>1</v>
      </c>
      <c r="W57" s="24">
        <v>2</v>
      </c>
      <c r="X57" s="25" t="s">
        <v>37</v>
      </c>
      <c r="Y57" s="23"/>
      <c r="Z57" s="24"/>
      <c r="AA57" s="25"/>
      <c r="AB57" s="23"/>
      <c r="AC57" s="24"/>
      <c r="AD57" s="25"/>
      <c r="AE57" s="23"/>
      <c r="AF57" s="24"/>
      <c r="AG57" s="25"/>
      <c r="AH57" s="26"/>
      <c r="AI57" s="27"/>
      <c r="AJ57" s="28"/>
      <c r="AK57" s="127">
        <f t="shared" ref="AK57:AK65" si="4">SUM(G57,J57,M57,P57,S57,V57,Y57,AB57,AE57,AH57)*15</f>
        <v>15</v>
      </c>
      <c r="AL57" s="141">
        <f t="shared" ref="AL57:AL65" si="5">SUM(H57,K57,N57,Q57,T57,W57,Z57,AC57,AF57,AI57)</f>
        <v>2</v>
      </c>
    </row>
    <row r="58" spans="1:40" ht="12.6" customHeight="1" x14ac:dyDescent="0.25">
      <c r="A58" s="148" t="s">
        <v>840</v>
      </c>
      <c r="B58" s="235" t="s">
        <v>834</v>
      </c>
      <c r="C58" s="236"/>
      <c r="D58" s="49" t="s">
        <v>213</v>
      </c>
      <c r="E58" s="49" t="s">
        <v>217</v>
      </c>
      <c r="F58" s="50">
        <v>45</v>
      </c>
      <c r="G58" s="53"/>
      <c r="H58" s="55"/>
      <c r="I58" s="54"/>
      <c r="J58" s="53"/>
      <c r="K58" s="55"/>
      <c r="L58" s="54"/>
      <c r="M58" s="53"/>
      <c r="N58" s="55"/>
      <c r="O58" s="54"/>
      <c r="P58" s="53"/>
      <c r="Q58" s="55"/>
      <c r="R58" s="54"/>
      <c r="S58" s="53"/>
      <c r="T58" s="55"/>
      <c r="U58" s="54"/>
      <c r="V58" s="23"/>
      <c r="W58" s="24"/>
      <c r="X58" s="25"/>
      <c r="Y58" s="23">
        <v>1</v>
      </c>
      <c r="Z58" s="24">
        <v>2</v>
      </c>
      <c r="AA58" s="25" t="s">
        <v>37</v>
      </c>
      <c r="AB58" s="23">
        <v>1</v>
      </c>
      <c r="AC58" s="24">
        <v>2</v>
      </c>
      <c r="AD58" s="25" t="s">
        <v>37</v>
      </c>
      <c r="AE58" s="23"/>
      <c r="AF58" s="24"/>
      <c r="AG58" s="25"/>
      <c r="AH58" s="26"/>
      <c r="AI58" s="27"/>
      <c r="AJ58" s="28"/>
      <c r="AK58" s="90">
        <f t="shared" si="4"/>
        <v>30</v>
      </c>
      <c r="AL58" s="107">
        <f t="shared" si="5"/>
        <v>4</v>
      </c>
    </row>
    <row r="59" spans="1:40" ht="12.6" customHeight="1" x14ac:dyDescent="0.25">
      <c r="A59" s="148" t="s">
        <v>841</v>
      </c>
      <c r="B59" s="235" t="s">
        <v>835</v>
      </c>
      <c r="C59" s="55" t="s">
        <v>984</v>
      </c>
      <c r="D59" s="49"/>
      <c r="E59" s="49"/>
      <c r="F59" s="50"/>
      <c r="G59" s="53"/>
      <c r="H59" s="55"/>
      <c r="I59" s="54"/>
      <c r="J59" s="53"/>
      <c r="K59" s="55"/>
      <c r="L59" s="54"/>
      <c r="M59" s="53"/>
      <c r="N59" s="55"/>
      <c r="O59" s="54"/>
      <c r="P59" s="53"/>
      <c r="Q59" s="55"/>
      <c r="R59" s="54"/>
      <c r="S59" s="53"/>
      <c r="T59" s="55"/>
      <c r="U59" s="54"/>
      <c r="V59" s="23"/>
      <c r="W59" s="24"/>
      <c r="X59" s="25"/>
      <c r="Y59" s="23"/>
      <c r="Z59" s="24"/>
      <c r="AA59" s="25"/>
      <c r="AB59" s="23">
        <v>0</v>
      </c>
      <c r="AC59" s="24">
        <v>2</v>
      </c>
      <c r="AD59" s="25" t="s">
        <v>41</v>
      </c>
      <c r="AE59" s="23"/>
      <c r="AF59" s="24"/>
      <c r="AG59" s="25"/>
      <c r="AH59" s="26"/>
      <c r="AI59" s="27"/>
      <c r="AJ59" s="28"/>
      <c r="AK59" s="90">
        <f t="shared" si="4"/>
        <v>0</v>
      </c>
      <c r="AL59" s="107">
        <f t="shared" si="5"/>
        <v>2</v>
      </c>
    </row>
    <row r="60" spans="1:40" ht="12.6" customHeight="1" x14ac:dyDescent="0.25">
      <c r="A60" s="148" t="s">
        <v>842</v>
      </c>
      <c r="B60" s="235" t="s">
        <v>836</v>
      </c>
      <c r="C60" s="55"/>
      <c r="D60" s="49" t="s">
        <v>213</v>
      </c>
      <c r="E60" s="49" t="s">
        <v>217</v>
      </c>
      <c r="F60" s="50">
        <v>45</v>
      </c>
      <c r="G60" s="53"/>
      <c r="H60" s="55"/>
      <c r="I60" s="54"/>
      <c r="J60" s="53"/>
      <c r="K60" s="55"/>
      <c r="L60" s="54"/>
      <c r="M60" s="53"/>
      <c r="N60" s="55"/>
      <c r="O60" s="54"/>
      <c r="P60" s="53"/>
      <c r="Q60" s="55"/>
      <c r="R60" s="54"/>
      <c r="S60" s="53"/>
      <c r="T60" s="55"/>
      <c r="U60" s="54"/>
      <c r="V60" s="23"/>
      <c r="W60" s="24"/>
      <c r="X60" s="25"/>
      <c r="Y60" s="23"/>
      <c r="Z60" s="24"/>
      <c r="AA60" s="25"/>
      <c r="AB60" s="23"/>
      <c r="AC60" s="24"/>
      <c r="AD60" s="25"/>
      <c r="AE60" s="23"/>
      <c r="AF60" s="24"/>
      <c r="AG60" s="25"/>
      <c r="AH60" s="26">
        <v>1</v>
      </c>
      <c r="AI60" s="27">
        <v>2</v>
      </c>
      <c r="AJ60" s="28" t="s">
        <v>37</v>
      </c>
      <c r="AK60" s="90">
        <f t="shared" si="4"/>
        <v>15</v>
      </c>
      <c r="AL60" s="107">
        <f t="shared" si="5"/>
        <v>2</v>
      </c>
    </row>
    <row r="61" spans="1:40" ht="12.6" customHeight="1" x14ac:dyDescent="0.25">
      <c r="A61" s="148" t="s">
        <v>983</v>
      </c>
      <c r="B61" s="235" t="s">
        <v>982</v>
      </c>
      <c r="C61" s="55"/>
      <c r="D61" s="49" t="s">
        <v>213</v>
      </c>
      <c r="E61" s="49" t="s">
        <v>217</v>
      </c>
      <c r="F61" s="50">
        <v>45</v>
      </c>
      <c r="G61" s="53"/>
      <c r="H61" s="55"/>
      <c r="I61" s="54"/>
      <c r="J61" s="53"/>
      <c r="K61" s="55"/>
      <c r="L61" s="54"/>
      <c r="M61" s="53"/>
      <c r="N61" s="55"/>
      <c r="O61" s="54"/>
      <c r="P61" s="53"/>
      <c r="Q61" s="55"/>
      <c r="R61" s="54"/>
      <c r="S61" s="53"/>
      <c r="T61" s="55"/>
      <c r="U61" s="54"/>
      <c r="V61" s="23"/>
      <c r="W61" s="24"/>
      <c r="X61" s="25"/>
      <c r="Y61" s="23"/>
      <c r="Z61" s="24"/>
      <c r="AA61" s="25"/>
      <c r="AB61" s="23">
        <v>1</v>
      </c>
      <c r="AC61" s="24">
        <v>2</v>
      </c>
      <c r="AD61" s="25" t="s">
        <v>37</v>
      </c>
      <c r="AE61" s="23">
        <v>1</v>
      </c>
      <c r="AF61" s="24">
        <v>2</v>
      </c>
      <c r="AG61" s="25" t="s">
        <v>37</v>
      </c>
      <c r="AH61" s="26"/>
      <c r="AI61" s="27"/>
      <c r="AJ61" s="28"/>
      <c r="AK61" s="90">
        <f t="shared" si="4"/>
        <v>30</v>
      </c>
      <c r="AL61" s="107">
        <f t="shared" si="5"/>
        <v>4</v>
      </c>
    </row>
    <row r="62" spans="1:40" ht="12.6" customHeight="1" x14ac:dyDescent="0.25">
      <c r="A62" s="148" t="s">
        <v>981</v>
      </c>
      <c r="B62" s="235" t="s">
        <v>980</v>
      </c>
      <c r="C62" s="55" t="s">
        <v>979</v>
      </c>
      <c r="D62" s="49"/>
      <c r="E62" s="49"/>
      <c r="F62" s="50"/>
      <c r="G62" s="53"/>
      <c r="H62" s="55"/>
      <c r="I62" s="54"/>
      <c r="J62" s="53"/>
      <c r="K62" s="55"/>
      <c r="L62" s="54"/>
      <c r="M62" s="53"/>
      <c r="N62" s="55"/>
      <c r="O62" s="54"/>
      <c r="P62" s="53"/>
      <c r="Q62" s="55"/>
      <c r="R62" s="54"/>
      <c r="S62" s="53"/>
      <c r="T62" s="55"/>
      <c r="U62" s="54"/>
      <c r="V62" s="23"/>
      <c r="W62" s="24"/>
      <c r="X62" s="25"/>
      <c r="Y62" s="23"/>
      <c r="Z62" s="24"/>
      <c r="AA62" s="25"/>
      <c r="AB62" s="23"/>
      <c r="AC62" s="24"/>
      <c r="AD62" s="25"/>
      <c r="AE62" s="23">
        <v>0</v>
      </c>
      <c r="AF62" s="24">
        <v>2</v>
      </c>
      <c r="AG62" s="25" t="s">
        <v>41</v>
      </c>
      <c r="AH62" s="26"/>
      <c r="AI62" s="27"/>
      <c r="AJ62" s="28"/>
      <c r="AK62" s="90">
        <f t="shared" si="4"/>
        <v>0</v>
      </c>
      <c r="AL62" s="107">
        <f t="shared" si="5"/>
        <v>2</v>
      </c>
    </row>
    <row r="63" spans="1:40" ht="12.6" customHeight="1" x14ac:dyDescent="0.25">
      <c r="A63" s="148" t="s">
        <v>978</v>
      </c>
      <c r="B63" s="235" t="s">
        <v>977</v>
      </c>
      <c r="C63" s="55"/>
      <c r="D63" s="49" t="s">
        <v>213</v>
      </c>
      <c r="E63" s="49" t="s">
        <v>217</v>
      </c>
      <c r="F63" s="50">
        <v>45</v>
      </c>
      <c r="G63" s="53"/>
      <c r="H63" s="55"/>
      <c r="I63" s="54"/>
      <c r="J63" s="53"/>
      <c r="K63" s="55"/>
      <c r="L63" s="54"/>
      <c r="M63" s="53"/>
      <c r="N63" s="55"/>
      <c r="O63" s="54"/>
      <c r="P63" s="53"/>
      <c r="Q63" s="55"/>
      <c r="R63" s="54"/>
      <c r="S63" s="53"/>
      <c r="T63" s="55"/>
      <c r="U63" s="54"/>
      <c r="V63" s="23"/>
      <c r="W63" s="24"/>
      <c r="X63" s="25"/>
      <c r="Y63" s="23"/>
      <c r="Z63" s="24"/>
      <c r="AA63" s="25"/>
      <c r="AB63" s="23"/>
      <c r="AC63" s="24"/>
      <c r="AD63" s="25"/>
      <c r="AE63" s="23"/>
      <c r="AF63" s="24"/>
      <c r="AG63" s="25"/>
      <c r="AH63" s="26">
        <v>1</v>
      </c>
      <c r="AI63" s="27">
        <v>2</v>
      </c>
      <c r="AJ63" s="28" t="s">
        <v>37</v>
      </c>
      <c r="AK63" s="90">
        <f t="shared" si="4"/>
        <v>15</v>
      </c>
      <c r="AL63" s="107">
        <f t="shared" si="5"/>
        <v>2</v>
      </c>
    </row>
    <row r="64" spans="1:40" ht="12.6" customHeight="1" x14ac:dyDescent="0.25">
      <c r="A64" s="192" t="s">
        <v>545</v>
      </c>
      <c r="B64" s="252" t="s">
        <v>1144</v>
      </c>
      <c r="C64" s="55"/>
      <c r="D64" s="49" t="s">
        <v>213</v>
      </c>
      <c r="E64" s="49" t="s">
        <v>217</v>
      </c>
      <c r="F64" s="50">
        <v>45</v>
      </c>
      <c r="G64" s="53"/>
      <c r="H64" s="55"/>
      <c r="I64" s="54"/>
      <c r="J64" s="53"/>
      <c r="K64" s="55"/>
      <c r="L64" s="54"/>
      <c r="M64" s="53"/>
      <c r="N64" s="55"/>
      <c r="O64" s="54"/>
      <c r="P64" s="53"/>
      <c r="Q64" s="55"/>
      <c r="R64" s="54"/>
      <c r="S64" s="53"/>
      <c r="T64" s="55"/>
      <c r="U64" s="54"/>
      <c r="V64" s="53"/>
      <c r="W64" s="55"/>
      <c r="X64" s="54"/>
      <c r="Y64" s="53"/>
      <c r="Z64" s="55"/>
      <c r="AA64" s="54"/>
      <c r="AB64" s="53">
        <v>1</v>
      </c>
      <c r="AC64" s="55">
        <v>2</v>
      </c>
      <c r="AD64" s="54" t="s">
        <v>37</v>
      </c>
      <c r="AE64" s="53">
        <v>1</v>
      </c>
      <c r="AF64" s="55">
        <v>2</v>
      </c>
      <c r="AG64" s="54" t="s">
        <v>37</v>
      </c>
      <c r="AH64" s="26"/>
      <c r="AI64" s="27"/>
      <c r="AJ64" s="28"/>
      <c r="AK64" s="90">
        <f t="shared" si="4"/>
        <v>30</v>
      </c>
      <c r="AL64" s="107">
        <f t="shared" si="5"/>
        <v>4</v>
      </c>
      <c r="AN64" s="176"/>
    </row>
    <row r="65" spans="1:38" ht="12.6" customHeight="1" thickBot="1" x14ac:dyDescent="0.3">
      <c r="A65" s="152" t="s">
        <v>313</v>
      </c>
      <c r="B65" s="234" t="s">
        <v>314</v>
      </c>
      <c r="C65" s="57"/>
      <c r="D65" s="51" t="s">
        <v>213</v>
      </c>
      <c r="E65" s="51" t="s">
        <v>217</v>
      </c>
      <c r="F65" s="52">
        <v>45</v>
      </c>
      <c r="G65" s="56"/>
      <c r="H65" s="57"/>
      <c r="I65" s="58"/>
      <c r="J65" s="56"/>
      <c r="K65" s="57"/>
      <c r="L65" s="58"/>
      <c r="M65" s="56">
        <v>2</v>
      </c>
      <c r="N65" s="57">
        <v>2</v>
      </c>
      <c r="O65" s="58" t="s">
        <v>37</v>
      </c>
      <c r="P65" s="56"/>
      <c r="Q65" s="57"/>
      <c r="R65" s="58"/>
      <c r="S65" s="56"/>
      <c r="T65" s="57"/>
      <c r="U65" s="58"/>
      <c r="V65" s="56"/>
      <c r="W65" s="57"/>
      <c r="X65" s="58"/>
      <c r="Y65" s="56"/>
      <c r="Z65" s="57"/>
      <c r="AA65" s="58"/>
      <c r="AB65" s="56"/>
      <c r="AC65" s="57"/>
      <c r="AD65" s="58"/>
      <c r="AE65" s="56"/>
      <c r="AF65" s="57"/>
      <c r="AG65" s="58"/>
      <c r="AH65" s="33"/>
      <c r="AI65" s="34"/>
      <c r="AJ65" s="35"/>
      <c r="AK65" s="91">
        <f t="shared" si="4"/>
        <v>30</v>
      </c>
      <c r="AL65" s="108">
        <f t="shared" si="5"/>
        <v>2</v>
      </c>
    </row>
    <row r="66" spans="1:38" ht="12.6" customHeight="1" thickBot="1" x14ac:dyDescent="0.3">
      <c r="A66" s="259" t="s">
        <v>343</v>
      </c>
      <c r="B66" s="260"/>
      <c r="C66" s="260"/>
      <c r="D66" s="260"/>
      <c r="E66" s="260"/>
      <c r="F66" s="261"/>
      <c r="G66" s="115">
        <f>SUM(G57:G65)</f>
        <v>0</v>
      </c>
      <c r="H66" s="116">
        <f>SUM(H57:H65)</f>
        <v>0</v>
      </c>
      <c r="I66" s="117"/>
      <c r="J66" s="115">
        <f>SUM(J57:J65)</f>
        <v>0</v>
      </c>
      <c r="K66" s="116">
        <f>SUM(K57:K65)</f>
        <v>0</v>
      </c>
      <c r="L66" s="117"/>
      <c r="M66" s="115">
        <f>SUM(M57:M65)</f>
        <v>2</v>
      </c>
      <c r="N66" s="116">
        <f>SUM(N57:N65)</f>
        <v>2</v>
      </c>
      <c r="O66" s="117"/>
      <c r="P66" s="115">
        <f>SUM(P57:P65)</f>
        <v>0</v>
      </c>
      <c r="Q66" s="116">
        <f>SUM(Q57:Q65)</f>
        <v>0</v>
      </c>
      <c r="R66" s="117"/>
      <c r="S66" s="115">
        <f>SUM(S57:S65)</f>
        <v>0</v>
      </c>
      <c r="T66" s="116">
        <f>SUM(T57:T65)</f>
        <v>0</v>
      </c>
      <c r="U66" s="117"/>
      <c r="V66" s="115">
        <f>SUM(V57:V65)</f>
        <v>1</v>
      </c>
      <c r="W66" s="116">
        <f>SUM(W57:W65)</f>
        <v>2</v>
      </c>
      <c r="X66" s="117"/>
      <c r="Y66" s="115">
        <f>SUM(Y57:Y65)</f>
        <v>1</v>
      </c>
      <c r="Z66" s="116">
        <f>SUM(Z57:Z65)</f>
        <v>2</v>
      </c>
      <c r="AA66" s="117"/>
      <c r="AB66" s="115">
        <f>SUM(AB57:AB65)</f>
        <v>3</v>
      </c>
      <c r="AC66" s="116">
        <f>SUM(AC57:AC65)</f>
        <v>8</v>
      </c>
      <c r="AD66" s="117"/>
      <c r="AE66" s="115">
        <f>SUM(AE57:AE65)</f>
        <v>2</v>
      </c>
      <c r="AF66" s="116">
        <f>SUM(AF57:AF65)</f>
        <v>6</v>
      </c>
      <c r="AG66" s="117"/>
      <c r="AH66" s="118">
        <f>SUM(AH57:AH65)</f>
        <v>2</v>
      </c>
      <c r="AI66" s="119">
        <f>SUM(AI57:AI65)</f>
        <v>4</v>
      </c>
      <c r="AJ66" s="120"/>
      <c r="AK66" s="121">
        <f>SUM(AK57:AK65)</f>
        <v>165</v>
      </c>
      <c r="AL66" s="138">
        <f>SUM(AL57:AL65)</f>
        <v>24</v>
      </c>
    </row>
    <row r="67" spans="1:38" ht="12.6" customHeight="1" thickBot="1" x14ac:dyDescent="0.3">
      <c r="A67" s="264" t="s">
        <v>315</v>
      </c>
      <c r="B67" s="265"/>
      <c r="C67" s="265"/>
      <c r="D67" s="265"/>
      <c r="E67" s="265"/>
      <c r="F67" s="265"/>
      <c r="G67" s="265"/>
      <c r="H67" s="265"/>
      <c r="I67" s="265"/>
      <c r="J67" s="265"/>
      <c r="K67" s="265"/>
      <c r="L67" s="265"/>
      <c r="M67" s="265"/>
      <c r="N67" s="265"/>
      <c r="O67" s="265"/>
      <c r="P67" s="265"/>
      <c r="Q67" s="265"/>
      <c r="R67" s="265"/>
      <c r="S67" s="265"/>
      <c r="T67" s="265"/>
      <c r="U67" s="265"/>
      <c r="V67" s="265"/>
      <c r="W67" s="265"/>
      <c r="X67" s="265"/>
      <c r="Y67" s="265"/>
      <c r="Z67" s="265"/>
      <c r="AA67" s="265"/>
      <c r="AB67" s="265"/>
      <c r="AC67" s="265"/>
      <c r="AD67" s="265"/>
      <c r="AE67" s="265"/>
      <c r="AF67" s="265"/>
      <c r="AG67" s="265"/>
      <c r="AH67" s="265"/>
      <c r="AI67" s="265"/>
      <c r="AJ67" s="265"/>
      <c r="AK67" s="265"/>
      <c r="AL67" s="266"/>
    </row>
    <row r="68" spans="1:38" ht="12.6" customHeight="1" x14ac:dyDescent="0.25">
      <c r="A68" s="104" t="s">
        <v>344</v>
      </c>
      <c r="B68" s="211" t="s">
        <v>316</v>
      </c>
      <c r="C68" s="16"/>
      <c r="D68" s="40" t="s">
        <v>213</v>
      </c>
      <c r="E68" s="40" t="s">
        <v>37</v>
      </c>
      <c r="F68" s="41" t="s">
        <v>230</v>
      </c>
      <c r="G68" s="15"/>
      <c r="H68" s="16"/>
      <c r="I68" s="17"/>
      <c r="J68" s="15">
        <v>2</v>
      </c>
      <c r="K68" s="16">
        <v>1</v>
      </c>
      <c r="L68" s="17" t="s">
        <v>37</v>
      </c>
      <c r="M68" s="15"/>
      <c r="N68" s="16"/>
      <c r="O68" s="17"/>
      <c r="P68" s="15"/>
      <c r="Q68" s="16"/>
      <c r="R68" s="17"/>
      <c r="S68" s="15"/>
      <c r="T68" s="16"/>
      <c r="U68" s="17"/>
      <c r="V68" s="15"/>
      <c r="W68" s="16"/>
      <c r="X68" s="17"/>
      <c r="Y68" s="15"/>
      <c r="Z68" s="16"/>
      <c r="AA68" s="17"/>
      <c r="AB68" s="15"/>
      <c r="AC68" s="16"/>
      <c r="AD68" s="17"/>
      <c r="AE68" s="15"/>
      <c r="AF68" s="16"/>
      <c r="AG68" s="17"/>
      <c r="AH68" s="18"/>
      <c r="AI68" s="19"/>
      <c r="AJ68" s="20"/>
      <c r="AK68" s="89">
        <f t="shared" ref="AK68:AK75" si="6">SUM(G68,J68,M68,P68,S68,V68,Y68,AB68,AE68,AH68)*15</f>
        <v>30</v>
      </c>
      <c r="AL68" s="105">
        <f t="shared" ref="AL68:AL75" si="7">SUM(H68,K68,N68,Q68,T68,W68,Z68,AC68,AF68,AI68)</f>
        <v>1</v>
      </c>
    </row>
    <row r="69" spans="1:38" ht="12.6" customHeight="1" x14ac:dyDescent="0.25">
      <c r="A69" s="106" t="s">
        <v>24</v>
      </c>
      <c r="B69" s="212" t="s">
        <v>317</v>
      </c>
      <c r="C69" s="24"/>
      <c r="D69" s="42" t="s">
        <v>213</v>
      </c>
      <c r="E69" s="42" t="s">
        <v>37</v>
      </c>
      <c r="F69" s="43" t="s">
        <v>230</v>
      </c>
      <c r="G69" s="23"/>
      <c r="H69" s="24"/>
      <c r="I69" s="25"/>
      <c r="J69" s="23"/>
      <c r="K69" s="24"/>
      <c r="L69" s="25"/>
      <c r="M69" s="23">
        <v>2</v>
      </c>
      <c r="N69" s="24">
        <v>1</v>
      </c>
      <c r="O69" s="25" t="s">
        <v>37</v>
      </c>
      <c r="P69" s="23"/>
      <c r="Q69" s="24"/>
      <c r="R69" s="25"/>
      <c r="S69" s="23"/>
      <c r="T69" s="24"/>
      <c r="U69" s="25"/>
      <c r="V69" s="23"/>
      <c r="W69" s="24"/>
      <c r="X69" s="25"/>
      <c r="Y69" s="23"/>
      <c r="Z69" s="24"/>
      <c r="AA69" s="25"/>
      <c r="AB69" s="23"/>
      <c r="AC69" s="24"/>
      <c r="AD69" s="25"/>
      <c r="AE69" s="23"/>
      <c r="AF69" s="24"/>
      <c r="AG69" s="25"/>
      <c r="AH69" s="26"/>
      <c r="AI69" s="27"/>
      <c r="AJ69" s="28"/>
      <c r="AK69" s="90">
        <f t="shared" si="6"/>
        <v>30</v>
      </c>
      <c r="AL69" s="107">
        <f t="shared" si="7"/>
        <v>1</v>
      </c>
    </row>
    <row r="70" spans="1:38" ht="12.6" customHeight="1" x14ac:dyDescent="0.25">
      <c r="A70" s="106" t="s">
        <v>17</v>
      </c>
      <c r="B70" s="212" t="s">
        <v>318</v>
      </c>
      <c r="C70" s="24"/>
      <c r="D70" s="42" t="s">
        <v>213</v>
      </c>
      <c r="E70" s="42" t="s">
        <v>37</v>
      </c>
      <c r="F70" s="43" t="s">
        <v>230</v>
      </c>
      <c r="G70" s="23"/>
      <c r="H70" s="24"/>
      <c r="I70" s="25"/>
      <c r="J70" s="23"/>
      <c r="K70" s="24"/>
      <c r="L70" s="25"/>
      <c r="M70" s="23"/>
      <c r="N70" s="24"/>
      <c r="O70" s="25"/>
      <c r="P70" s="23">
        <v>2</v>
      </c>
      <c r="Q70" s="24">
        <v>1</v>
      </c>
      <c r="R70" s="25" t="s">
        <v>37</v>
      </c>
      <c r="S70" s="23"/>
      <c r="T70" s="24"/>
      <c r="U70" s="25"/>
      <c r="V70" s="23"/>
      <c r="W70" s="24"/>
      <c r="X70" s="25"/>
      <c r="Y70" s="23"/>
      <c r="Z70" s="24"/>
      <c r="AA70" s="25"/>
      <c r="AB70" s="23"/>
      <c r="AC70" s="24"/>
      <c r="AD70" s="25"/>
      <c r="AE70" s="23"/>
      <c r="AF70" s="24"/>
      <c r="AG70" s="25"/>
      <c r="AH70" s="26"/>
      <c r="AI70" s="27"/>
      <c r="AJ70" s="28"/>
      <c r="AK70" s="90">
        <f t="shared" si="6"/>
        <v>30</v>
      </c>
      <c r="AL70" s="107">
        <f t="shared" si="7"/>
        <v>1</v>
      </c>
    </row>
    <row r="71" spans="1:38" ht="12.6" customHeight="1" x14ac:dyDescent="0.25">
      <c r="A71" s="148" t="s">
        <v>26</v>
      </c>
      <c r="B71" s="212" t="s">
        <v>319</v>
      </c>
      <c r="C71" s="24"/>
      <c r="D71" s="42" t="s">
        <v>213</v>
      </c>
      <c r="E71" s="42" t="s">
        <v>37</v>
      </c>
      <c r="F71" s="43" t="s">
        <v>230</v>
      </c>
      <c r="G71" s="23"/>
      <c r="H71" s="24"/>
      <c r="I71" s="25"/>
      <c r="J71" s="23"/>
      <c r="K71" s="24"/>
      <c r="L71" s="25"/>
      <c r="M71" s="23"/>
      <c r="N71" s="24"/>
      <c r="O71" s="25"/>
      <c r="P71" s="23"/>
      <c r="Q71" s="24"/>
      <c r="R71" s="25"/>
      <c r="S71" s="23">
        <v>2</v>
      </c>
      <c r="T71" s="24">
        <v>1</v>
      </c>
      <c r="U71" s="25" t="s">
        <v>37</v>
      </c>
      <c r="V71" s="23"/>
      <c r="W71" s="24"/>
      <c r="X71" s="25"/>
      <c r="Y71" s="23"/>
      <c r="Z71" s="24"/>
      <c r="AA71" s="25"/>
      <c r="AB71" s="23"/>
      <c r="AC71" s="24"/>
      <c r="AD71" s="25"/>
      <c r="AE71" s="23"/>
      <c r="AF71" s="24"/>
      <c r="AG71" s="25"/>
      <c r="AH71" s="26"/>
      <c r="AI71" s="27"/>
      <c r="AJ71" s="28"/>
      <c r="AK71" s="90">
        <f t="shared" si="6"/>
        <v>30</v>
      </c>
      <c r="AL71" s="107">
        <f t="shared" si="7"/>
        <v>1</v>
      </c>
    </row>
    <row r="72" spans="1:38" ht="12.6" customHeight="1" x14ac:dyDescent="0.25">
      <c r="A72" s="148" t="s">
        <v>320</v>
      </c>
      <c r="B72" s="212" t="s">
        <v>321</v>
      </c>
      <c r="C72" s="24"/>
      <c r="D72" s="42" t="s">
        <v>213</v>
      </c>
      <c r="E72" s="42" t="s">
        <v>37</v>
      </c>
      <c r="F72" s="43" t="s">
        <v>230</v>
      </c>
      <c r="G72" s="23"/>
      <c r="H72" s="24"/>
      <c r="I72" s="25"/>
      <c r="J72" s="23">
        <v>1</v>
      </c>
      <c r="K72" s="24">
        <v>1</v>
      </c>
      <c r="L72" s="25" t="s">
        <v>37</v>
      </c>
      <c r="M72" s="23">
        <v>1</v>
      </c>
      <c r="N72" s="24">
        <v>1</v>
      </c>
      <c r="O72" s="25" t="s">
        <v>37</v>
      </c>
      <c r="P72" s="23">
        <v>1</v>
      </c>
      <c r="Q72" s="24">
        <v>1</v>
      </c>
      <c r="R72" s="25" t="s">
        <v>37</v>
      </c>
      <c r="S72" s="23">
        <v>1</v>
      </c>
      <c r="T72" s="24">
        <v>1</v>
      </c>
      <c r="U72" s="25" t="s">
        <v>37</v>
      </c>
      <c r="V72" s="23"/>
      <c r="W72" s="24"/>
      <c r="X72" s="25"/>
      <c r="Y72" s="23"/>
      <c r="Z72" s="24"/>
      <c r="AA72" s="25"/>
      <c r="AB72" s="23"/>
      <c r="AC72" s="24"/>
      <c r="AD72" s="25"/>
      <c r="AE72" s="23"/>
      <c r="AF72" s="24"/>
      <c r="AG72" s="25"/>
      <c r="AH72" s="26"/>
      <c r="AI72" s="27"/>
      <c r="AJ72" s="28"/>
      <c r="AK72" s="90">
        <f t="shared" si="6"/>
        <v>60</v>
      </c>
      <c r="AL72" s="107">
        <f t="shared" si="7"/>
        <v>4</v>
      </c>
    </row>
    <row r="73" spans="1:38" ht="12.6" customHeight="1" x14ac:dyDescent="0.25">
      <c r="A73" s="148" t="s">
        <v>843</v>
      </c>
      <c r="B73" s="212" t="s">
        <v>837</v>
      </c>
      <c r="C73" s="24"/>
      <c r="D73" s="42" t="s">
        <v>213</v>
      </c>
      <c r="E73" s="42" t="s">
        <v>37</v>
      </c>
      <c r="F73" s="43" t="s">
        <v>230</v>
      </c>
      <c r="G73" s="23"/>
      <c r="H73" s="24"/>
      <c r="I73" s="25"/>
      <c r="J73" s="23"/>
      <c r="K73" s="24"/>
      <c r="L73" s="25"/>
      <c r="M73" s="23"/>
      <c r="N73" s="24"/>
      <c r="O73" s="25"/>
      <c r="P73" s="23"/>
      <c r="Q73" s="24"/>
      <c r="R73" s="25"/>
      <c r="S73" s="23">
        <v>4</v>
      </c>
      <c r="T73" s="24">
        <v>2</v>
      </c>
      <c r="U73" s="25" t="s">
        <v>37</v>
      </c>
      <c r="V73" s="23">
        <v>4</v>
      </c>
      <c r="W73" s="24">
        <v>2</v>
      </c>
      <c r="X73" s="25" t="s">
        <v>37</v>
      </c>
      <c r="Y73" s="23"/>
      <c r="Z73" s="24"/>
      <c r="AA73" s="25"/>
      <c r="AB73" s="23"/>
      <c r="AC73" s="24"/>
      <c r="AD73" s="25"/>
      <c r="AE73" s="23"/>
      <c r="AF73" s="24"/>
      <c r="AG73" s="25"/>
      <c r="AH73" s="26"/>
      <c r="AI73" s="27"/>
      <c r="AJ73" s="28"/>
      <c r="AK73" s="90">
        <f t="shared" si="6"/>
        <v>120</v>
      </c>
      <c r="AL73" s="107">
        <f t="shared" si="7"/>
        <v>4</v>
      </c>
    </row>
    <row r="74" spans="1:38" ht="12.6" customHeight="1" x14ac:dyDescent="0.25">
      <c r="A74" s="148" t="s">
        <v>844</v>
      </c>
      <c r="B74" s="212" t="s">
        <v>838</v>
      </c>
      <c r="C74" s="24"/>
      <c r="D74" s="42" t="s">
        <v>213</v>
      </c>
      <c r="E74" s="42" t="s">
        <v>37</v>
      </c>
      <c r="F74" s="43" t="s">
        <v>230</v>
      </c>
      <c r="G74" s="23"/>
      <c r="H74" s="24"/>
      <c r="I74" s="25"/>
      <c r="J74" s="23"/>
      <c r="K74" s="24"/>
      <c r="L74" s="25"/>
      <c r="M74" s="23"/>
      <c r="N74" s="24"/>
      <c r="O74" s="25"/>
      <c r="P74" s="23"/>
      <c r="Q74" s="24"/>
      <c r="R74" s="25"/>
      <c r="S74" s="23"/>
      <c r="T74" s="24"/>
      <c r="U74" s="25"/>
      <c r="V74" s="23"/>
      <c r="W74" s="24"/>
      <c r="X74" s="25"/>
      <c r="Y74" s="23">
        <v>4</v>
      </c>
      <c r="Z74" s="24">
        <v>2</v>
      </c>
      <c r="AA74" s="25" t="s">
        <v>37</v>
      </c>
      <c r="AB74" s="23">
        <v>4</v>
      </c>
      <c r="AC74" s="24">
        <v>2</v>
      </c>
      <c r="AD74" s="25" t="s">
        <v>37</v>
      </c>
      <c r="AE74" s="23"/>
      <c r="AF74" s="24"/>
      <c r="AG74" s="25"/>
      <c r="AH74" s="26"/>
      <c r="AI74" s="27"/>
      <c r="AJ74" s="28"/>
      <c r="AK74" s="90">
        <f t="shared" si="6"/>
        <v>120</v>
      </c>
      <c r="AL74" s="107">
        <f t="shared" si="7"/>
        <v>4</v>
      </c>
    </row>
    <row r="75" spans="1:38" ht="12" thickBot="1" x14ac:dyDescent="0.3">
      <c r="A75" s="194" t="s">
        <v>964</v>
      </c>
      <c r="B75" s="234" t="s">
        <v>963</v>
      </c>
      <c r="C75" s="57"/>
      <c r="D75" s="51" t="s">
        <v>213</v>
      </c>
      <c r="E75" s="51" t="s">
        <v>37</v>
      </c>
      <c r="F75" s="52" t="s">
        <v>230</v>
      </c>
      <c r="G75" s="56"/>
      <c r="H75" s="57"/>
      <c r="I75" s="58"/>
      <c r="J75" s="56"/>
      <c r="K75" s="57"/>
      <c r="L75" s="58"/>
      <c r="M75" s="56"/>
      <c r="N75" s="57"/>
      <c r="O75" s="58"/>
      <c r="P75" s="56"/>
      <c r="Q75" s="57"/>
      <c r="R75" s="58"/>
      <c r="S75" s="56"/>
      <c r="T75" s="57"/>
      <c r="U75" s="58"/>
      <c r="V75" s="56"/>
      <c r="W75" s="57"/>
      <c r="X75" s="58"/>
      <c r="Y75" s="56"/>
      <c r="Z75" s="57"/>
      <c r="AA75" s="58"/>
      <c r="AB75" s="56"/>
      <c r="AC75" s="57"/>
      <c r="AD75" s="58"/>
      <c r="AE75" s="56">
        <v>4</v>
      </c>
      <c r="AF75" s="57">
        <v>2</v>
      </c>
      <c r="AG75" s="58" t="s">
        <v>37</v>
      </c>
      <c r="AH75" s="33"/>
      <c r="AI75" s="34"/>
      <c r="AJ75" s="35"/>
      <c r="AK75" s="93">
        <f t="shared" si="6"/>
        <v>60</v>
      </c>
      <c r="AL75" s="110">
        <f t="shared" si="7"/>
        <v>2</v>
      </c>
    </row>
    <row r="76" spans="1:38" ht="12.6" customHeight="1" thickBot="1" x14ac:dyDescent="0.3">
      <c r="A76" s="264" t="s">
        <v>326</v>
      </c>
      <c r="B76" s="265"/>
      <c r="C76" s="265"/>
      <c r="D76" s="265"/>
      <c r="E76" s="265"/>
      <c r="F76" s="265"/>
      <c r="G76" s="265"/>
      <c r="H76" s="265"/>
      <c r="I76" s="265"/>
      <c r="J76" s="265"/>
      <c r="K76" s="265"/>
      <c r="L76" s="265"/>
      <c r="M76" s="265"/>
      <c r="N76" s="265"/>
      <c r="O76" s="265"/>
      <c r="P76" s="265"/>
      <c r="Q76" s="265"/>
      <c r="R76" s="265"/>
      <c r="S76" s="265"/>
      <c r="T76" s="265"/>
      <c r="U76" s="265"/>
      <c r="V76" s="265"/>
      <c r="W76" s="265"/>
      <c r="X76" s="265"/>
      <c r="Y76" s="265"/>
      <c r="Z76" s="265"/>
      <c r="AA76" s="265"/>
      <c r="AB76" s="265"/>
      <c r="AC76" s="265"/>
      <c r="AD76" s="265"/>
      <c r="AE76" s="265"/>
      <c r="AF76" s="265"/>
      <c r="AG76" s="265"/>
      <c r="AH76" s="265"/>
      <c r="AI76" s="265"/>
      <c r="AJ76" s="265"/>
      <c r="AK76" s="265"/>
      <c r="AL76" s="266"/>
    </row>
    <row r="77" spans="1:38" ht="12.6" customHeight="1" x14ac:dyDescent="0.25">
      <c r="A77" s="151" t="s">
        <v>845</v>
      </c>
      <c r="B77" s="211" t="s">
        <v>839</v>
      </c>
      <c r="C77" s="16" t="s">
        <v>229</v>
      </c>
      <c r="D77" s="40" t="s">
        <v>212</v>
      </c>
      <c r="E77" s="40" t="s">
        <v>37</v>
      </c>
      <c r="F77" s="41" t="s">
        <v>230</v>
      </c>
      <c r="G77" s="15"/>
      <c r="H77" s="16"/>
      <c r="I77" s="17"/>
      <c r="J77" s="15"/>
      <c r="K77" s="16"/>
      <c r="L77" s="17"/>
      <c r="M77" s="15"/>
      <c r="N77" s="16"/>
      <c r="O77" s="17"/>
      <c r="P77" s="15"/>
      <c r="Q77" s="16"/>
      <c r="R77" s="17"/>
      <c r="S77" s="15"/>
      <c r="T77" s="16"/>
      <c r="U77" s="17"/>
      <c r="V77" s="15"/>
      <c r="W77" s="16"/>
      <c r="X77" s="17"/>
      <c r="Y77" s="15"/>
      <c r="Z77" s="16"/>
      <c r="AA77" s="17"/>
      <c r="AB77" s="15"/>
      <c r="AC77" s="16"/>
      <c r="AD77" s="17"/>
      <c r="AE77" s="15"/>
      <c r="AF77" s="16"/>
      <c r="AG77" s="17"/>
      <c r="AH77" s="18">
        <v>6</v>
      </c>
      <c r="AI77" s="19">
        <v>12</v>
      </c>
      <c r="AJ77" s="20" t="s">
        <v>37</v>
      </c>
      <c r="AK77" s="89">
        <f>SUM(G77,J77,M77,P77,S77,V77,Y77,AB77,AE77,AH77)*15</f>
        <v>90</v>
      </c>
      <c r="AL77" s="105">
        <f>SUM(H77,K77,N77,Q77,T77,W77,Z77,AC77,AF77,AI77)</f>
        <v>12</v>
      </c>
    </row>
    <row r="78" spans="1:38" x14ac:dyDescent="0.25">
      <c r="A78" s="192" t="s">
        <v>976</v>
      </c>
      <c r="B78" s="241" t="s">
        <v>975</v>
      </c>
      <c r="C78" s="161" t="s">
        <v>229</v>
      </c>
      <c r="D78" s="162" t="s">
        <v>212</v>
      </c>
      <c r="E78" s="162" t="s">
        <v>37</v>
      </c>
      <c r="F78" s="163" t="s">
        <v>230</v>
      </c>
      <c r="G78" s="164"/>
      <c r="H78" s="161"/>
      <c r="I78" s="165"/>
      <c r="J78" s="164"/>
      <c r="K78" s="161"/>
      <c r="L78" s="165"/>
      <c r="M78" s="164"/>
      <c r="N78" s="161"/>
      <c r="O78" s="165"/>
      <c r="P78" s="164"/>
      <c r="Q78" s="161"/>
      <c r="R78" s="165"/>
      <c r="S78" s="164"/>
      <c r="T78" s="161"/>
      <c r="U78" s="165"/>
      <c r="V78" s="164"/>
      <c r="W78" s="161"/>
      <c r="X78" s="165"/>
      <c r="Y78" s="164"/>
      <c r="Z78" s="161"/>
      <c r="AA78" s="165"/>
      <c r="AB78" s="164"/>
      <c r="AC78" s="161"/>
      <c r="AD78" s="165"/>
      <c r="AE78" s="164"/>
      <c r="AF78" s="161"/>
      <c r="AG78" s="165"/>
      <c r="AH78" s="166">
        <v>2</v>
      </c>
      <c r="AI78" s="167">
        <v>4</v>
      </c>
      <c r="AJ78" s="168" t="s">
        <v>37</v>
      </c>
      <c r="AK78" s="127">
        <f>SUM(G78,J78,M78,P78,S78,V78,Y78,AB78,AE78,AH78)*15</f>
        <v>30</v>
      </c>
      <c r="AL78" s="141">
        <f>SUM(H78,K78,N78,Q78,T78,W78,Z78,AC78,AF78,AI78)</f>
        <v>4</v>
      </c>
    </row>
    <row r="79" spans="1:38" ht="12.6" customHeight="1" x14ac:dyDescent="0.25">
      <c r="A79" s="148" t="s">
        <v>25</v>
      </c>
      <c r="B79" s="212" t="s">
        <v>345</v>
      </c>
      <c r="C79" s="24" t="s">
        <v>229</v>
      </c>
      <c r="D79" s="42" t="s">
        <v>213</v>
      </c>
      <c r="E79" s="42" t="s">
        <v>217</v>
      </c>
      <c r="F79" s="43">
        <v>45</v>
      </c>
      <c r="G79" s="23"/>
      <c r="H79" s="24"/>
      <c r="I79" s="25"/>
      <c r="J79" s="23"/>
      <c r="K79" s="24"/>
      <c r="L79" s="25"/>
      <c r="M79" s="23"/>
      <c r="N79" s="24"/>
      <c r="O79" s="25"/>
      <c r="P79" s="23"/>
      <c r="Q79" s="24"/>
      <c r="R79" s="25"/>
      <c r="S79" s="23"/>
      <c r="T79" s="24"/>
      <c r="U79" s="25"/>
      <c r="V79" s="23"/>
      <c r="W79" s="24"/>
      <c r="X79" s="25"/>
      <c r="Y79" s="23"/>
      <c r="Z79" s="24"/>
      <c r="AA79" s="25"/>
      <c r="AB79" s="23"/>
      <c r="AC79" s="24"/>
      <c r="AD79" s="25"/>
      <c r="AE79" s="23"/>
      <c r="AF79" s="24"/>
      <c r="AG79" s="25"/>
      <c r="AH79" s="26">
        <v>2</v>
      </c>
      <c r="AI79" s="27">
        <v>2</v>
      </c>
      <c r="AJ79" s="28" t="s">
        <v>37</v>
      </c>
      <c r="AK79" s="90">
        <f>SUM(G79,J79,M79,P79,S79,V79,Y79,AB79,AE79,AH79)*15</f>
        <v>30</v>
      </c>
      <c r="AL79" s="107">
        <f>SUM(H79,K79,N79,Q79,T79,W79,Z79,AC79,AF79,AI79)</f>
        <v>2</v>
      </c>
    </row>
    <row r="80" spans="1:38" ht="12.6" customHeight="1" thickBot="1" x14ac:dyDescent="0.3">
      <c r="A80" s="111" t="s">
        <v>18</v>
      </c>
      <c r="B80" s="234" t="s">
        <v>346</v>
      </c>
      <c r="C80" s="31" t="s">
        <v>229</v>
      </c>
      <c r="D80" s="44" t="s">
        <v>212</v>
      </c>
      <c r="E80" s="44" t="s">
        <v>37</v>
      </c>
      <c r="F80" s="45"/>
      <c r="G80" s="30"/>
      <c r="H80" s="31"/>
      <c r="I80" s="32"/>
      <c r="J80" s="30"/>
      <c r="K80" s="31"/>
      <c r="L80" s="32"/>
      <c r="M80" s="30"/>
      <c r="N80" s="31"/>
      <c r="O80" s="32"/>
      <c r="P80" s="30"/>
      <c r="Q80" s="31"/>
      <c r="R80" s="32"/>
      <c r="S80" s="30"/>
      <c r="T80" s="31"/>
      <c r="U80" s="32"/>
      <c r="V80" s="30"/>
      <c r="W80" s="31"/>
      <c r="X80" s="32"/>
      <c r="Y80" s="30"/>
      <c r="Z80" s="31"/>
      <c r="AA80" s="32"/>
      <c r="AB80" s="30"/>
      <c r="AC80" s="31"/>
      <c r="AD80" s="32"/>
      <c r="AE80" s="30"/>
      <c r="AF80" s="31"/>
      <c r="AG80" s="32"/>
      <c r="AH80" s="33">
        <v>0</v>
      </c>
      <c r="AI80" s="34">
        <v>2</v>
      </c>
      <c r="AJ80" s="35" t="s">
        <v>37</v>
      </c>
      <c r="AK80" s="93">
        <f>SUM(G80,J80,M80,P80,S80,V80,Y80,AB80,AE80,AH80)*15</f>
        <v>0</v>
      </c>
      <c r="AL80" s="110">
        <f>SUM(H80,K80,N80,Q80,T80,W80,Z80,AC80,AF80,AI80)</f>
        <v>2</v>
      </c>
    </row>
    <row r="81" spans="1:44" ht="12.6" customHeight="1" thickBot="1" x14ac:dyDescent="0.3">
      <c r="A81" s="259" t="s">
        <v>329</v>
      </c>
      <c r="B81" s="260"/>
      <c r="C81" s="260"/>
      <c r="D81" s="260"/>
      <c r="E81" s="260"/>
      <c r="F81" s="261"/>
      <c r="G81" s="115">
        <f>SUM(G68:G74,G77:G80)</f>
        <v>0</v>
      </c>
      <c r="H81" s="116">
        <f>SUM(H68:H74,H77:H80)</f>
        <v>0</v>
      </c>
      <c r="I81" s="117"/>
      <c r="J81" s="115">
        <f>SUM(J68:J74,J77:J80)</f>
        <v>3</v>
      </c>
      <c r="K81" s="116">
        <f>SUM(K68:K74,K77:K80)</f>
        <v>2</v>
      </c>
      <c r="L81" s="117"/>
      <c r="M81" s="115">
        <f>SUM(M68:M74,M77:M80)</f>
        <v>3</v>
      </c>
      <c r="N81" s="116">
        <f>SUM(N68:N74,N77:N80)</f>
        <v>2</v>
      </c>
      <c r="O81" s="117"/>
      <c r="P81" s="115">
        <f>SUM(P68:P74,P77:P80)</f>
        <v>3</v>
      </c>
      <c r="Q81" s="116">
        <f>SUM(Q68:Q74,Q77:Q80)</f>
        <v>2</v>
      </c>
      <c r="R81" s="117"/>
      <c r="S81" s="115">
        <f>SUM(S68:S74,S77:S80)</f>
        <v>7</v>
      </c>
      <c r="T81" s="116">
        <f>SUM(T68:T74,T77:T80)</f>
        <v>4</v>
      </c>
      <c r="U81" s="117"/>
      <c r="V81" s="115">
        <f>SUM(V68:V74,V77:V80)</f>
        <v>4</v>
      </c>
      <c r="W81" s="116">
        <f>SUM(W68:W74,W77:W80)</f>
        <v>2</v>
      </c>
      <c r="X81" s="117"/>
      <c r="Y81" s="115">
        <f>SUM(Y68:Y74,Y77:Y80)</f>
        <v>4</v>
      </c>
      <c r="Z81" s="116">
        <f>SUM(Z68:Z74,Z77:Z80)</f>
        <v>2</v>
      </c>
      <c r="AA81" s="117"/>
      <c r="AB81" s="115">
        <f>SUM(AB68:AB74,AB77:AB80)</f>
        <v>4</v>
      </c>
      <c r="AC81" s="116">
        <f>SUM(AC68:AC74,AC77:AC80)</f>
        <v>2</v>
      </c>
      <c r="AD81" s="117"/>
      <c r="AE81" s="115">
        <f>SUM(AE68:AE74,AE77:AE80)</f>
        <v>0</v>
      </c>
      <c r="AF81" s="116">
        <f>SUM(AF68:AF74,AF77:AF80)</f>
        <v>0</v>
      </c>
      <c r="AG81" s="117"/>
      <c r="AH81" s="118">
        <f>SUM(AH68:AH74,AH77:AH80)</f>
        <v>10</v>
      </c>
      <c r="AI81" s="119">
        <f>SUM(AI68:AI74,AI77:AI80)</f>
        <v>20</v>
      </c>
      <c r="AJ81" s="120"/>
      <c r="AK81" s="121">
        <f>SUM(AK68:AK74,AK77:AK80)</f>
        <v>570</v>
      </c>
      <c r="AL81" s="138">
        <f>SUM(AL68:AL75,AL77:AL80)</f>
        <v>38</v>
      </c>
    </row>
    <row r="82" spans="1:44" ht="12.6" customHeight="1" thickBot="1" x14ac:dyDescent="0.3">
      <c r="A82" s="259" t="s">
        <v>330</v>
      </c>
      <c r="B82" s="260"/>
      <c r="C82" s="260"/>
      <c r="D82" s="260"/>
      <c r="E82" s="260"/>
      <c r="F82" s="261"/>
      <c r="G82" s="115">
        <f>SUM(G55,G66,G81)</f>
        <v>0</v>
      </c>
      <c r="H82" s="116">
        <f>SUM(H55,H66,H81)</f>
        <v>0</v>
      </c>
      <c r="I82" s="117"/>
      <c r="J82" s="115">
        <f>SUM(J55,J66,J81)</f>
        <v>7</v>
      </c>
      <c r="K82" s="116">
        <f>SUM(K55,K66,K81)</f>
        <v>8</v>
      </c>
      <c r="L82" s="117"/>
      <c r="M82" s="115">
        <f>SUM(M55,M66,M81)</f>
        <v>7</v>
      </c>
      <c r="N82" s="116">
        <f>SUM(N55,N66,N81)</f>
        <v>6</v>
      </c>
      <c r="O82" s="117"/>
      <c r="P82" s="115">
        <f>SUM(P55,P66,P81)</f>
        <v>7</v>
      </c>
      <c r="Q82" s="116">
        <f>SUM(Q55,Q66,Q81)</f>
        <v>7</v>
      </c>
      <c r="R82" s="117"/>
      <c r="S82" s="115">
        <f>SUM(S55,S66,S81)</f>
        <v>9</v>
      </c>
      <c r="T82" s="116">
        <f>SUM(T55,T66,T81)</f>
        <v>7</v>
      </c>
      <c r="U82" s="117"/>
      <c r="V82" s="115">
        <f>SUM(V55,V66,V81)</f>
        <v>7</v>
      </c>
      <c r="W82" s="116">
        <f>SUM(W55,W66,W81)</f>
        <v>6</v>
      </c>
      <c r="X82" s="117"/>
      <c r="Y82" s="115">
        <f>SUM(Y55,Y66,Y81)</f>
        <v>7</v>
      </c>
      <c r="Z82" s="116">
        <f>SUM(Z55,Z66,Z81)</f>
        <v>6</v>
      </c>
      <c r="AA82" s="117"/>
      <c r="AB82" s="115">
        <f>SUM(AB55,AB66,AB81)</f>
        <v>10</v>
      </c>
      <c r="AC82" s="116">
        <f>SUM(AC55,AC66,AC81)</f>
        <v>13</v>
      </c>
      <c r="AD82" s="117"/>
      <c r="AE82" s="115">
        <f>SUM(AE55,AE66,AE81)</f>
        <v>5</v>
      </c>
      <c r="AF82" s="116">
        <f>SUM(AF55,AF66,AF81)</f>
        <v>9</v>
      </c>
      <c r="AG82" s="117"/>
      <c r="AH82" s="118">
        <f>SUM(AH55,AH66,AH81)</f>
        <v>14</v>
      </c>
      <c r="AI82" s="119">
        <f>SUM(AI55,AI66,AI81)</f>
        <v>26</v>
      </c>
      <c r="AJ82" s="120"/>
      <c r="AK82" s="121">
        <f>SUM(AK55,AK66,,AK81)</f>
        <v>1095</v>
      </c>
      <c r="AL82" s="128">
        <f>SUM(AL55,AL66,AL81)</f>
        <v>90</v>
      </c>
    </row>
    <row r="83" spans="1:44" ht="12.6" customHeight="1" thickBot="1" x14ac:dyDescent="0.3">
      <c r="A83" s="262" t="s">
        <v>33</v>
      </c>
      <c r="B83" s="263"/>
      <c r="C83" s="263"/>
      <c r="D83" s="263"/>
      <c r="E83" s="263"/>
      <c r="F83" s="263"/>
      <c r="G83" s="131">
        <f>SUM(G38,G82)</f>
        <v>21.5</v>
      </c>
      <c r="H83" s="132">
        <f>SUM(H38,H82)</f>
        <v>29</v>
      </c>
      <c r="I83" s="133"/>
      <c r="J83" s="131">
        <f>SUM(J38,J82)</f>
        <v>28.5</v>
      </c>
      <c r="K83" s="132">
        <f>SUM(K38,K82)</f>
        <v>37</v>
      </c>
      <c r="L83" s="133"/>
      <c r="M83" s="131">
        <f>SUM(M38,M82)</f>
        <v>29</v>
      </c>
      <c r="N83" s="132">
        <f>SUM(N38,N82)</f>
        <v>34</v>
      </c>
      <c r="O83" s="133"/>
      <c r="P83" s="131">
        <f>SUM(P38,P82)</f>
        <v>28</v>
      </c>
      <c r="Q83" s="132">
        <f>SUM(Q38,Q82)</f>
        <v>35</v>
      </c>
      <c r="R83" s="133"/>
      <c r="S83" s="131">
        <f>SUM(S38,S82)</f>
        <v>26</v>
      </c>
      <c r="T83" s="132">
        <f>SUM(T38,T82)</f>
        <v>30</v>
      </c>
      <c r="U83" s="133"/>
      <c r="V83" s="131">
        <f>SUM(V38,V82)</f>
        <v>25</v>
      </c>
      <c r="W83" s="132">
        <f>SUM(W38,W82)</f>
        <v>34</v>
      </c>
      <c r="X83" s="133"/>
      <c r="Y83" s="131">
        <f>SUM(Y38,Y82)</f>
        <v>18</v>
      </c>
      <c r="Z83" s="132">
        <f>SUM(Z38,Z82)</f>
        <v>24</v>
      </c>
      <c r="AA83" s="133"/>
      <c r="AB83" s="131">
        <f>SUM(AB38,AB82)</f>
        <v>21</v>
      </c>
      <c r="AC83" s="132">
        <f>SUM(AC38,AC82)</f>
        <v>33</v>
      </c>
      <c r="AD83" s="133"/>
      <c r="AE83" s="131">
        <f>SUM(AE38,AE82)</f>
        <v>5</v>
      </c>
      <c r="AF83" s="132">
        <f>SUM(AF38,AF82)</f>
        <v>14</v>
      </c>
      <c r="AG83" s="133"/>
      <c r="AH83" s="136">
        <f>SUM(AH38,AH82)</f>
        <v>14</v>
      </c>
      <c r="AI83" s="134">
        <f>SUM(AI38,AI82)</f>
        <v>28</v>
      </c>
      <c r="AJ83" s="135"/>
      <c r="AK83" s="137">
        <f>SUM(AK38,AK82)</f>
        <v>3240</v>
      </c>
      <c r="AL83" s="137">
        <f>SUM(AL38,AL82)</f>
        <v>300</v>
      </c>
    </row>
    <row r="85" spans="1:44" ht="12" x14ac:dyDescent="0.2">
      <c r="A85" s="88" t="s">
        <v>265</v>
      </c>
    </row>
    <row r="87" spans="1:44" s="62" customFormat="1" ht="12" x14ac:dyDescent="0.2">
      <c r="A87" s="81" t="s">
        <v>231</v>
      </c>
      <c r="B87" s="81"/>
      <c r="C87" s="82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2"/>
      <c r="AM87" s="1"/>
      <c r="AN87" s="1"/>
      <c r="AO87" s="1"/>
      <c r="AP87" s="1"/>
      <c r="AQ87" s="1"/>
      <c r="AR87" s="1"/>
    </row>
    <row r="88" spans="1:44" s="62" customFormat="1" ht="12" x14ac:dyDescent="0.2">
      <c r="A88" s="81" t="s">
        <v>258</v>
      </c>
      <c r="B88" s="81"/>
      <c r="C88" s="82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2"/>
      <c r="AM88" s="1"/>
      <c r="AN88" s="1"/>
      <c r="AO88" s="1"/>
      <c r="AP88" s="1"/>
      <c r="AQ88" s="1"/>
      <c r="AR88" s="1"/>
    </row>
    <row r="89" spans="1:44" s="62" customFormat="1" ht="12" x14ac:dyDescent="0.2">
      <c r="A89" s="81" t="s">
        <v>259</v>
      </c>
      <c r="B89" s="81"/>
      <c r="C89" s="82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2"/>
      <c r="AM89" s="1"/>
      <c r="AN89" s="1"/>
      <c r="AO89" s="1"/>
      <c r="AP89" s="1"/>
      <c r="AQ89" s="1"/>
      <c r="AR89" s="1"/>
    </row>
    <row r="90" spans="1:44" s="62" customFormat="1" ht="12" x14ac:dyDescent="0.2">
      <c r="A90" s="81" t="s">
        <v>260</v>
      </c>
      <c r="B90" s="81"/>
      <c r="C90" s="82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2"/>
      <c r="AM90" s="1"/>
      <c r="AN90" s="1"/>
      <c r="AO90" s="1"/>
      <c r="AP90" s="1"/>
      <c r="AQ90" s="1"/>
      <c r="AR90" s="1"/>
    </row>
    <row r="91" spans="1:44" s="62" customFormat="1" ht="12" x14ac:dyDescent="0.2">
      <c r="A91" s="81"/>
      <c r="B91" s="81"/>
      <c r="C91" s="82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3"/>
      <c r="AM91" s="1"/>
      <c r="AN91" s="1"/>
      <c r="AO91" s="1"/>
      <c r="AP91" s="1"/>
      <c r="AQ91" s="1"/>
      <c r="AR91" s="1"/>
    </row>
    <row r="92" spans="1:44" s="62" customFormat="1" ht="12" x14ac:dyDescent="0.2">
      <c r="A92" s="84" t="s">
        <v>232</v>
      </c>
      <c r="B92" s="81"/>
      <c r="C92" s="82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3"/>
      <c r="AM92" s="1"/>
      <c r="AN92" s="1"/>
      <c r="AO92" s="1"/>
      <c r="AP92" s="1"/>
      <c r="AQ92" s="1"/>
      <c r="AR92" s="1"/>
    </row>
    <row r="93" spans="1:44" s="62" customFormat="1" ht="12" x14ac:dyDescent="0.2">
      <c r="A93" s="85" t="s">
        <v>233</v>
      </c>
      <c r="B93" s="81"/>
      <c r="C93" s="82"/>
      <c r="G93" s="81" t="s">
        <v>234</v>
      </c>
      <c r="H93" s="85"/>
      <c r="I93" s="81"/>
      <c r="M93" s="81" t="s">
        <v>235</v>
      </c>
      <c r="N93" s="85"/>
      <c r="O93" s="81"/>
      <c r="P93" s="81"/>
      <c r="Q93" s="85"/>
      <c r="R93" s="85"/>
      <c r="T93" s="85" t="s">
        <v>236</v>
      </c>
      <c r="U93" s="81"/>
      <c r="V93" s="85"/>
      <c r="W93" s="81"/>
      <c r="X93" s="83"/>
      <c r="AM93" s="1"/>
      <c r="AN93" s="1"/>
      <c r="AO93" s="1"/>
      <c r="AP93" s="1"/>
      <c r="AQ93" s="1"/>
      <c r="AR93" s="1"/>
    </row>
    <row r="94" spans="1:44" s="62" customFormat="1" ht="12" x14ac:dyDescent="0.2">
      <c r="A94" s="85" t="s">
        <v>237</v>
      </c>
      <c r="B94" s="81"/>
      <c r="C94" s="82"/>
      <c r="G94" s="81" t="s">
        <v>238</v>
      </c>
      <c r="H94" s="85"/>
      <c r="I94" s="81"/>
      <c r="M94" s="81" t="s">
        <v>239</v>
      </c>
      <c r="N94" s="85"/>
      <c r="O94" s="81"/>
      <c r="P94" s="81"/>
      <c r="Q94" s="85"/>
      <c r="R94" s="85"/>
      <c r="T94" s="85" t="s">
        <v>240</v>
      </c>
      <c r="U94" s="81"/>
      <c r="V94" s="85"/>
      <c r="W94" s="81"/>
      <c r="X94" s="83"/>
      <c r="AM94" s="1"/>
      <c r="AN94" s="1"/>
      <c r="AO94" s="1"/>
      <c r="AP94" s="1"/>
      <c r="AQ94" s="1"/>
      <c r="AR94" s="1"/>
    </row>
    <row r="95" spans="1:44" s="62" customFormat="1" ht="12" x14ac:dyDescent="0.2">
      <c r="A95" s="81" t="s">
        <v>241</v>
      </c>
      <c r="B95" s="81"/>
      <c r="C95" s="82"/>
      <c r="G95" s="81" t="s">
        <v>242</v>
      </c>
      <c r="H95" s="81"/>
      <c r="I95" s="81"/>
      <c r="M95" s="81" t="s">
        <v>243</v>
      </c>
      <c r="N95" s="81"/>
      <c r="O95" s="81"/>
      <c r="P95" s="81"/>
      <c r="Q95" s="81"/>
      <c r="R95" s="81"/>
      <c r="T95" s="81" t="s">
        <v>244</v>
      </c>
      <c r="U95" s="81"/>
      <c r="V95" s="81"/>
      <c r="W95" s="81"/>
      <c r="X95" s="82"/>
      <c r="AM95" s="1"/>
      <c r="AN95" s="1"/>
      <c r="AO95" s="1"/>
      <c r="AP95" s="1"/>
      <c r="AQ95" s="1"/>
      <c r="AR95" s="1"/>
    </row>
    <row r="96" spans="1:44" s="62" customFormat="1" ht="12" x14ac:dyDescent="0.2">
      <c r="A96" s="81" t="s">
        <v>245</v>
      </c>
      <c r="B96" s="81"/>
      <c r="C96" s="82"/>
      <c r="G96" s="81"/>
      <c r="H96" s="81"/>
      <c r="I96" s="81"/>
      <c r="M96" s="81" t="s">
        <v>246</v>
      </c>
      <c r="N96" s="81"/>
      <c r="O96" s="81"/>
      <c r="P96" s="81"/>
      <c r="Q96" s="81"/>
      <c r="R96" s="81"/>
      <c r="T96" s="88" t="s">
        <v>261</v>
      </c>
      <c r="U96" s="88"/>
      <c r="V96" s="88"/>
      <c r="W96" s="88"/>
      <c r="X96" s="98"/>
      <c r="AM96" s="1"/>
      <c r="AN96" s="1"/>
      <c r="AO96" s="1"/>
      <c r="AP96" s="1"/>
      <c r="AQ96" s="1"/>
      <c r="AR96" s="1"/>
    </row>
    <row r="97" spans="1:44" s="62" customFormat="1" ht="12" x14ac:dyDescent="0.2">
      <c r="A97" s="81" t="s">
        <v>247</v>
      </c>
      <c r="B97" s="81"/>
      <c r="C97" s="82"/>
      <c r="G97" s="81"/>
      <c r="H97" s="81"/>
      <c r="I97" s="81"/>
      <c r="M97" s="81" t="s">
        <v>248</v>
      </c>
      <c r="N97" s="81"/>
      <c r="O97" s="81"/>
      <c r="P97" s="81"/>
      <c r="Q97" s="81"/>
      <c r="R97" s="81"/>
      <c r="S97" s="81"/>
      <c r="T97" s="99" t="s">
        <v>266</v>
      </c>
      <c r="U97" s="88"/>
      <c r="V97" s="88"/>
      <c r="W97" s="88"/>
      <c r="X97" s="98"/>
      <c r="AM97" s="1"/>
      <c r="AN97" s="1"/>
      <c r="AO97" s="1"/>
      <c r="AP97" s="1"/>
      <c r="AQ97" s="1"/>
      <c r="AR97" s="1"/>
    </row>
    <row r="98" spans="1:44" s="62" customFormat="1" ht="12" x14ac:dyDescent="0.2">
      <c r="A98" s="81" t="s">
        <v>251</v>
      </c>
      <c r="B98" s="81"/>
      <c r="C98" s="82"/>
      <c r="G98" s="81"/>
      <c r="H98" s="81"/>
      <c r="I98" s="81"/>
      <c r="M98" s="81"/>
      <c r="N98" s="81"/>
      <c r="O98" s="81"/>
      <c r="P98" s="81"/>
      <c r="Q98" s="81"/>
      <c r="R98" s="81"/>
      <c r="S98" s="81"/>
      <c r="T98" s="99" t="s">
        <v>267</v>
      </c>
      <c r="U98" s="88"/>
      <c r="V98" s="88"/>
      <c r="W98" s="88"/>
      <c r="X98" s="98"/>
      <c r="AM98" s="1"/>
      <c r="AN98" s="1"/>
      <c r="AO98" s="1"/>
      <c r="AP98" s="1"/>
      <c r="AQ98" s="1"/>
      <c r="AR98" s="1"/>
    </row>
    <row r="99" spans="1:44" s="62" customFormat="1" ht="12" x14ac:dyDescent="0.2">
      <c r="A99" s="81" t="s">
        <v>331</v>
      </c>
      <c r="B99" s="81"/>
      <c r="C99" s="82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2"/>
      <c r="S99" s="81"/>
      <c r="T99" s="98"/>
      <c r="AM99" s="1"/>
      <c r="AN99" s="1"/>
      <c r="AO99" s="1"/>
      <c r="AP99" s="1"/>
      <c r="AQ99" s="1"/>
      <c r="AR99" s="1"/>
    </row>
    <row r="100" spans="1:44" s="62" customFormat="1" ht="12" x14ac:dyDescent="0.2">
      <c r="A100" s="81"/>
      <c r="B100" s="81"/>
      <c r="C100" s="82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98"/>
      <c r="AM100" s="1"/>
      <c r="AN100" s="1"/>
      <c r="AO100" s="1"/>
      <c r="AP100" s="1"/>
      <c r="AQ100" s="1"/>
      <c r="AR100" s="1"/>
    </row>
    <row r="101" spans="1:44" s="62" customFormat="1" ht="12" x14ac:dyDescent="0.2">
      <c r="A101" s="84" t="s">
        <v>249</v>
      </c>
      <c r="B101" s="81"/>
      <c r="C101" s="82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2"/>
      <c r="AM101" s="1"/>
      <c r="AN101" s="1"/>
      <c r="AO101" s="1"/>
      <c r="AP101" s="1"/>
      <c r="AQ101" s="1"/>
      <c r="AR101" s="1"/>
    </row>
    <row r="102" spans="1:44" ht="12" x14ac:dyDescent="0.2">
      <c r="A102" s="81" t="s">
        <v>256</v>
      </c>
      <c r="B102" s="81"/>
      <c r="C102" s="82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2"/>
    </row>
    <row r="103" spans="1:44" ht="12" x14ac:dyDescent="0.2">
      <c r="A103" s="81" t="s">
        <v>252</v>
      </c>
      <c r="B103" s="81"/>
      <c r="C103" s="82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2"/>
    </row>
    <row r="104" spans="1:44" ht="12" x14ac:dyDescent="0.2">
      <c r="A104" s="81" t="s">
        <v>253</v>
      </c>
      <c r="B104" s="81"/>
      <c r="C104" s="82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2"/>
    </row>
    <row r="105" spans="1:44" ht="12" x14ac:dyDescent="0.2">
      <c r="A105" s="81" t="s">
        <v>257</v>
      </c>
      <c r="B105" s="81"/>
      <c r="C105" s="82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2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Q105" s="62"/>
      <c r="AR105" s="62"/>
    </row>
    <row r="106" spans="1:44" ht="12" x14ac:dyDescent="0.2">
      <c r="A106" s="81" t="s">
        <v>250</v>
      </c>
      <c r="B106" s="81"/>
      <c r="C106" s="82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2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Q106" s="62"/>
      <c r="AR106" s="62"/>
    </row>
    <row r="107" spans="1:44" ht="12" x14ac:dyDescent="0.2">
      <c r="A107" s="88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2"/>
      <c r="T107" s="82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Q107" s="62"/>
      <c r="AR107" s="62"/>
    </row>
  </sheetData>
  <sheetProtection algorithmName="SHA-512" hashValue="mlDZ7a4a4wvWuhYip3dbhQ9ezAFAaHbmbZRLtw+RIPlFJMuxLPEFnSS5bm/8cqGm4nl533M4H0nNm+n7UQu2jQ==" saltValue="Ak4hciQ86knEMOSIk2iCOw==" spinCount="100000" sheet="1" objects="1" scenarios="1"/>
  <mergeCells count="60">
    <mergeCell ref="A1:AL1"/>
    <mergeCell ref="A2:AL2"/>
    <mergeCell ref="A3:AL3"/>
    <mergeCell ref="A4:A6"/>
    <mergeCell ref="B4:B6"/>
    <mergeCell ref="C4:C6"/>
    <mergeCell ref="D4:D6"/>
    <mergeCell ref="E4:E6"/>
    <mergeCell ref="F4:F6"/>
    <mergeCell ref="G4:AJ4"/>
    <mergeCell ref="AK4:AL4"/>
    <mergeCell ref="G5:I5"/>
    <mergeCell ref="J5:L5"/>
    <mergeCell ref="M5:O5"/>
    <mergeCell ref="P5:R5"/>
    <mergeCell ref="S5:U5"/>
    <mergeCell ref="AK5:AK6"/>
    <mergeCell ref="AL5:AL6"/>
    <mergeCell ref="A7:F7"/>
    <mergeCell ref="G7:AJ7"/>
    <mergeCell ref="AK7:AL7"/>
    <mergeCell ref="V5:X5"/>
    <mergeCell ref="Y5:AA5"/>
    <mergeCell ref="AB5:AD5"/>
    <mergeCell ref="AE5:AG5"/>
    <mergeCell ref="AH5:AJ5"/>
    <mergeCell ref="A43:AL43"/>
    <mergeCell ref="F40:F42"/>
    <mergeCell ref="G40:AJ40"/>
    <mergeCell ref="AK40:AL40"/>
    <mergeCell ref="G41:I41"/>
    <mergeCell ref="V41:X41"/>
    <mergeCell ref="Y41:AA41"/>
    <mergeCell ref="AE41:AG41"/>
    <mergeCell ref="AH41:AJ41"/>
    <mergeCell ref="AK41:AK42"/>
    <mergeCell ref="AL41:AL42"/>
    <mergeCell ref="A40:A42"/>
    <mergeCell ref="B40:B42"/>
    <mergeCell ref="C40:C42"/>
    <mergeCell ref="D40:D42"/>
    <mergeCell ref="E40:E42"/>
    <mergeCell ref="A35:F35"/>
    <mergeCell ref="G35:AJ35"/>
    <mergeCell ref="AK35:AL35"/>
    <mergeCell ref="A38:F38"/>
    <mergeCell ref="A39:AL39"/>
    <mergeCell ref="A82:F82"/>
    <mergeCell ref="A83:F83"/>
    <mergeCell ref="A55:F55"/>
    <mergeCell ref="A56:AL56"/>
    <mergeCell ref="A66:F66"/>
    <mergeCell ref="A67:AL67"/>
    <mergeCell ref="A76:AL76"/>
    <mergeCell ref="A81:F81"/>
    <mergeCell ref="AB41:AD41"/>
    <mergeCell ref="J41:L41"/>
    <mergeCell ref="M41:O41"/>
    <mergeCell ref="P41:R41"/>
    <mergeCell ref="S41:U41"/>
  </mergeCells>
  <printOptions horizontalCentered="1"/>
  <pageMargins left="0.47244094488188981" right="0.47244094488188981" top="0.27559055118110237" bottom="0.27559055118110237" header="0.11811023622047245" footer="0.11811023622047245"/>
  <pageSetup paperSize="9" scale="7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FFFF00"/>
  </sheetPr>
  <dimension ref="A1:AR107"/>
  <sheetViews>
    <sheetView zoomScaleNormal="100" workbookViewId="0">
      <selection activeCell="A33" sqref="A33:XFD33"/>
    </sheetView>
  </sheetViews>
  <sheetFormatPr defaultColWidth="9.140625" defaultRowHeight="11.25" x14ac:dyDescent="0.25"/>
  <cols>
    <col min="1" max="1" width="37.85546875" style="178" customWidth="1"/>
    <col min="2" max="2" width="13.85546875" style="1" customWidth="1"/>
    <col min="3" max="3" width="15.85546875" style="62" customWidth="1"/>
    <col min="4" max="6" width="4.5703125" style="62" customWidth="1"/>
    <col min="7" max="36" width="3.7109375" style="62" customWidth="1"/>
    <col min="37" max="38" width="5.5703125" style="62" customWidth="1"/>
    <col min="39" max="39" width="4.5703125" style="1" customWidth="1"/>
    <col min="40" max="40" width="12.140625" style="1" customWidth="1"/>
    <col min="41" max="41" width="15.28515625" style="1" customWidth="1"/>
    <col min="42" max="42" width="15" style="1" customWidth="1"/>
    <col min="43" max="16384" width="9.140625" style="1"/>
  </cols>
  <sheetData>
    <row r="1" spans="1:42" ht="12.6" customHeight="1" thickTop="1" thickBot="1" x14ac:dyDescent="0.3">
      <c r="A1" s="316" t="s">
        <v>269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  <c r="AJ1" s="317"/>
      <c r="AK1" s="317"/>
      <c r="AL1" s="318"/>
    </row>
    <row r="2" spans="1:42" ht="12.6" customHeight="1" thickBot="1" x14ac:dyDescent="0.3">
      <c r="A2" s="310" t="s">
        <v>1154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  <c r="AH2" s="311"/>
      <c r="AI2" s="311"/>
      <c r="AJ2" s="311"/>
      <c r="AK2" s="311"/>
      <c r="AL2" s="312"/>
    </row>
    <row r="3" spans="1:42" ht="12.6" customHeight="1" thickBot="1" x14ac:dyDescent="0.3">
      <c r="A3" s="298" t="s">
        <v>28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300"/>
    </row>
    <row r="4" spans="1:42" ht="12.6" customHeight="1" thickBot="1" x14ac:dyDescent="0.3">
      <c r="A4" s="270" t="s">
        <v>215</v>
      </c>
      <c r="B4" s="281" t="s">
        <v>216</v>
      </c>
      <c r="C4" s="284" t="s">
        <v>214</v>
      </c>
      <c r="D4" s="287" t="s">
        <v>211</v>
      </c>
      <c r="E4" s="287" t="s">
        <v>47</v>
      </c>
      <c r="F4" s="272" t="s">
        <v>254</v>
      </c>
      <c r="G4" s="275" t="s">
        <v>0</v>
      </c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7"/>
      <c r="AK4" s="275"/>
      <c r="AL4" s="277"/>
    </row>
    <row r="5" spans="1:42" ht="12.6" customHeight="1" x14ac:dyDescent="0.25">
      <c r="A5" s="319"/>
      <c r="B5" s="282"/>
      <c r="C5" s="285"/>
      <c r="D5" s="288"/>
      <c r="E5" s="288"/>
      <c r="F5" s="273"/>
      <c r="G5" s="307" t="s">
        <v>2</v>
      </c>
      <c r="H5" s="308"/>
      <c r="I5" s="309"/>
      <c r="J5" s="307" t="s">
        <v>3</v>
      </c>
      <c r="K5" s="308"/>
      <c r="L5" s="309"/>
      <c r="M5" s="307" t="s">
        <v>4</v>
      </c>
      <c r="N5" s="308"/>
      <c r="O5" s="309"/>
      <c r="P5" s="307" t="s">
        <v>5</v>
      </c>
      <c r="Q5" s="308"/>
      <c r="R5" s="309"/>
      <c r="S5" s="307" t="s">
        <v>6</v>
      </c>
      <c r="T5" s="308"/>
      <c r="U5" s="309"/>
      <c r="V5" s="307" t="s">
        <v>7</v>
      </c>
      <c r="W5" s="308"/>
      <c r="X5" s="309"/>
      <c r="Y5" s="307" t="s">
        <v>8</v>
      </c>
      <c r="Z5" s="308"/>
      <c r="AA5" s="309"/>
      <c r="AB5" s="307" t="s">
        <v>9</v>
      </c>
      <c r="AC5" s="308"/>
      <c r="AD5" s="309"/>
      <c r="AE5" s="307" t="s">
        <v>10</v>
      </c>
      <c r="AF5" s="308"/>
      <c r="AG5" s="309"/>
      <c r="AH5" s="307" t="s">
        <v>11</v>
      </c>
      <c r="AI5" s="308"/>
      <c r="AJ5" s="309"/>
      <c r="AK5" s="270" t="s">
        <v>220</v>
      </c>
      <c r="AL5" s="270" t="s">
        <v>54</v>
      </c>
      <c r="AN5" s="9"/>
      <c r="AO5" s="9"/>
      <c r="AP5" s="9"/>
    </row>
    <row r="6" spans="1:42" ht="12.6" customHeight="1" thickBot="1" x14ac:dyDescent="0.3">
      <c r="A6" s="271"/>
      <c r="B6" s="283"/>
      <c r="C6" s="286"/>
      <c r="D6" s="289"/>
      <c r="E6" s="289"/>
      <c r="F6" s="274"/>
      <c r="G6" s="171" t="s">
        <v>1</v>
      </c>
      <c r="H6" s="173" t="s">
        <v>12</v>
      </c>
      <c r="I6" s="63" t="s">
        <v>22</v>
      </c>
      <c r="J6" s="171" t="s">
        <v>1</v>
      </c>
      <c r="K6" s="173" t="s">
        <v>12</v>
      </c>
      <c r="L6" s="63" t="s">
        <v>22</v>
      </c>
      <c r="M6" s="171" t="s">
        <v>1</v>
      </c>
      <c r="N6" s="173" t="s">
        <v>12</v>
      </c>
      <c r="O6" s="63" t="s">
        <v>22</v>
      </c>
      <c r="P6" s="171" t="s">
        <v>1</v>
      </c>
      <c r="Q6" s="173" t="s">
        <v>12</v>
      </c>
      <c r="R6" s="63" t="s">
        <v>22</v>
      </c>
      <c r="S6" s="171" t="s">
        <v>1</v>
      </c>
      <c r="T6" s="173" t="s">
        <v>12</v>
      </c>
      <c r="U6" s="63" t="s">
        <v>22</v>
      </c>
      <c r="V6" s="171" t="s">
        <v>1</v>
      </c>
      <c r="W6" s="173" t="s">
        <v>12</v>
      </c>
      <c r="X6" s="63" t="s">
        <v>22</v>
      </c>
      <c r="Y6" s="171" t="s">
        <v>1</v>
      </c>
      <c r="Z6" s="173" t="s">
        <v>12</v>
      </c>
      <c r="AA6" s="63" t="s">
        <v>22</v>
      </c>
      <c r="AB6" s="171" t="s">
        <v>1</v>
      </c>
      <c r="AC6" s="173" t="s">
        <v>12</v>
      </c>
      <c r="AD6" s="63" t="s">
        <v>22</v>
      </c>
      <c r="AE6" s="171" t="s">
        <v>1</v>
      </c>
      <c r="AF6" s="173" t="s">
        <v>12</v>
      </c>
      <c r="AG6" s="63" t="s">
        <v>22</v>
      </c>
      <c r="AH6" s="171" t="s">
        <v>1</v>
      </c>
      <c r="AI6" s="173" t="s">
        <v>12</v>
      </c>
      <c r="AJ6" s="63" t="s">
        <v>22</v>
      </c>
      <c r="AK6" s="271"/>
      <c r="AL6" s="271"/>
      <c r="AN6" s="3"/>
      <c r="AO6" s="3"/>
      <c r="AP6" s="3"/>
    </row>
    <row r="7" spans="1:42" ht="12.6" customHeight="1" thickBot="1" x14ac:dyDescent="0.3">
      <c r="A7" s="301" t="s">
        <v>55</v>
      </c>
      <c r="B7" s="302"/>
      <c r="C7" s="302"/>
      <c r="D7" s="302"/>
      <c r="E7" s="302"/>
      <c r="F7" s="303"/>
      <c r="G7" s="304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6"/>
      <c r="AK7" s="293"/>
      <c r="AL7" s="294"/>
    </row>
    <row r="8" spans="1:42" ht="12.6" customHeight="1" x14ac:dyDescent="0.25">
      <c r="A8" s="254" t="s">
        <v>87</v>
      </c>
      <c r="B8" s="211" t="s">
        <v>755</v>
      </c>
      <c r="C8" s="109" t="s">
        <v>228</v>
      </c>
      <c r="D8" s="95" t="s">
        <v>212</v>
      </c>
      <c r="E8" s="95" t="s">
        <v>37</v>
      </c>
      <c r="F8" s="96">
        <v>60</v>
      </c>
      <c r="G8" s="122">
        <v>2</v>
      </c>
      <c r="H8" s="109">
        <v>8</v>
      </c>
      <c r="I8" s="123" t="s">
        <v>36</v>
      </c>
      <c r="J8" s="122">
        <v>2</v>
      </c>
      <c r="K8" s="109">
        <v>8</v>
      </c>
      <c r="L8" s="123" t="s">
        <v>36</v>
      </c>
      <c r="M8" s="122">
        <v>2</v>
      </c>
      <c r="N8" s="109">
        <v>8</v>
      </c>
      <c r="O8" s="123" t="s">
        <v>36</v>
      </c>
      <c r="P8" s="122">
        <v>2</v>
      </c>
      <c r="Q8" s="109">
        <v>8</v>
      </c>
      <c r="R8" s="123" t="s">
        <v>36</v>
      </c>
      <c r="S8" s="122">
        <v>2</v>
      </c>
      <c r="T8" s="109">
        <v>8</v>
      </c>
      <c r="U8" s="123" t="s">
        <v>36</v>
      </c>
      <c r="V8" s="122">
        <v>2</v>
      </c>
      <c r="W8" s="109">
        <v>8</v>
      </c>
      <c r="X8" s="123" t="s">
        <v>36</v>
      </c>
      <c r="Y8" s="122">
        <v>2</v>
      </c>
      <c r="Z8" s="109">
        <v>8</v>
      </c>
      <c r="AA8" s="123" t="s">
        <v>36</v>
      </c>
      <c r="AB8" s="122">
        <v>2</v>
      </c>
      <c r="AC8" s="109">
        <v>8</v>
      </c>
      <c r="AD8" s="123" t="s">
        <v>36</v>
      </c>
      <c r="AE8" s="15"/>
      <c r="AF8" s="16"/>
      <c r="AG8" s="17"/>
      <c r="AH8" s="18"/>
      <c r="AI8" s="19"/>
      <c r="AJ8" s="20"/>
      <c r="AK8" s="89">
        <f t="shared" ref="AK8:AK34" si="0">SUM(G8,J8,M8,P8,S8,V8,Y8,AB8,AE8,AH8)*15</f>
        <v>240</v>
      </c>
      <c r="AL8" s="21">
        <f t="shared" ref="AL8:AL34" si="1">SUM(H8,K8,N8,Q8,T8,W8,Z8,AC8,AF8,AI8)</f>
        <v>64</v>
      </c>
      <c r="AN8" s="10"/>
      <c r="AO8" s="10"/>
      <c r="AP8" s="10"/>
    </row>
    <row r="9" spans="1:42" ht="12.6" customHeight="1" x14ac:dyDescent="0.25">
      <c r="A9" s="97" t="s">
        <v>227</v>
      </c>
      <c r="B9" s="212" t="s">
        <v>756</v>
      </c>
      <c r="C9" s="55" t="s">
        <v>757</v>
      </c>
      <c r="D9" s="49"/>
      <c r="E9" s="49"/>
      <c r="F9" s="50"/>
      <c r="G9" s="53"/>
      <c r="H9" s="55"/>
      <c r="I9" s="54"/>
      <c r="J9" s="53"/>
      <c r="K9" s="55"/>
      <c r="L9" s="54"/>
      <c r="M9" s="53"/>
      <c r="N9" s="55"/>
      <c r="O9" s="54"/>
      <c r="P9" s="53"/>
      <c r="Q9" s="55"/>
      <c r="R9" s="54"/>
      <c r="S9" s="53"/>
      <c r="T9" s="55"/>
      <c r="U9" s="54"/>
      <c r="V9" s="53"/>
      <c r="W9" s="55"/>
      <c r="X9" s="54"/>
      <c r="Y9" s="53"/>
      <c r="Z9" s="55"/>
      <c r="AA9" s="54"/>
      <c r="AB9" s="53">
        <v>0</v>
      </c>
      <c r="AC9" s="55">
        <v>2</v>
      </c>
      <c r="AD9" s="54" t="s">
        <v>60</v>
      </c>
      <c r="AE9" s="23"/>
      <c r="AF9" s="24"/>
      <c r="AG9" s="25"/>
      <c r="AH9" s="26"/>
      <c r="AI9" s="27"/>
      <c r="AJ9" s="28"/>
      <c r="AK9" s="90">
        <f t="shared" si="0"/>
        <v>0</v>
      </c>
      <c r="AL9" s="29">
        <f t="shared" si="1"/>
        <v>2</v>
      </c>
    </row>
    <row r="10" spans="1:42" ht="12.6" customHeight="1" x14ac:dyDescent="0.25">
      <c r="A10" s="97" t="s">
        <v>204</v>
      </c>
      <c r="B10" s="212" t="s">
        <v>758</v>
      </c>
      <c r="C10" s="55" t="s">
        <v>228</v>
      </c>
      <c r="D10" s="49" t="s">
        <v>212</v>
      </c>
      <c r="E10" s="49" t="s">
        <v>37</v>
      </c>
      <c r="F10" s="50">
        <v>60</v>
      </c>
      <c r="G10" s="53">
        <v>1</v>
      </c>
      <c r="H10" s="55">
        <v>2</v>
      </c>
      <c r="I10" s="54" t="s">
        <v>36</v>
      </c>
      <c r="J10" s="53">
        <v>1</v>
      </c>
      <c r="K10" s="55">
        <v>2</v>
      </c>
      <c r="L10" s="54" t="s">
        <v>36</v>
      </c>
      <c r="M10" s="53">
        <v>1</v>
      </c>
      <c r="N10" s="55">
        <v>2</v>
      </c>
      <c r="O10" s="54" t="s">
        <v>36</v>
      </c>
      <c r="P10" s="53">
        <v>1</v>
      </c>
      <c r="Q10" s="55">
        <v>2</v>
      </c>
      <c r="R10" s="54" t="s">
        <v>36</v>
      </c>
      <c r="S10" s="53">
        <v>1</v>
      </c>
      <c r="T10" s="55">
        <v>2</v>
      </c>
      <c r="U10" s="54" t="s">
        <v>36</v>
      </c>
      <c r="V10" s="53">
        <v>1</v>
      </c>
      <c r="W10" s="55">
        <v>2</v>
      </c>
      <c r="X10" s="54" t="s">
        <v>36</v>
      </c>
      <c r="Y10" s="53"/>
      <c r="Z10" s="55"/>
      <c r="AA10" s="54"/>
      <c r="AB10" s="53"/>
      <c r="AC10" s="55"/>
      <c r="AD10" s="54"/>
      <c r="AE10" s="23"/>
      <c r="AF10" s="24"/>
      <c r="AG10" s="25"/>
      <c r="AH10" s="26"/>
      <c r="AI10" s="27"/>
      <c r="AJ10" s="28"/>
      <c r="AK10" s="90">
        <f t="shared" si="0"/>
        <v>90</v>
      </c>
      <c r="AL10" s="29">
        <f t="shared" si="1"/>
        <v>12</v>
      </c>
    </row>
    <row r="11" spans="1:42" ht="12.6" customHeight="1" x14ac:dyDescent="0.25">
      <c r="A11" s="192" t="s">
        <v>536</v>
      </c>
      <c r="B11" s="212" t="s">
        <v>1143</v>
      </c>
      <c r="C11" s="55" t="s">
        <v>228</v>
      </c>
      <c r="D11" s="49" t="s">
        <v>212</v>
      </c>
      <c r="E11" s="49" t="s">
        <v>37</v>
      </c>
      <c r="F11" s="50">
        <v>60</v>
      </c>
      <c r="G11" s="53"/>
      <c r="H11" s="55"/>
      <c r="I11" s="54"/>
      <c r="J11" s="53"/>
      <c r="K11" s="55"/>
      <c r="L11" s="54"/>
      <c r="M11" s="53"/>
      <c r="N11" s="55"/>
      <c r="O11" s="54"/>
      <c r="P11" s="53"/>
      <c r="Q11" s="55"/>
      <c r="R11" s="54"/>
      <c r="S11" s="53"/>
      <c r="T11" s="55"/>
      <c r="U11" s="54"/>
      <c r="V11" s="53"/>
      <c r="W11" s="55"/>
      <c r="X11" s="54"/>
      <c r="Y11" s="53">
        <v>1</v>
      </c>
      <c r="Z11" s="55">
        <v>2</v>
      </c>
      <c r="AA11" s="54" t="s">
        <v>37</v>
      </c>
      <c r="AB11" s="53">
        <v>1</v>
      </c>
      <c r="AC11" s="55">
        <v>2</v>
      </c>
      <c r="AD11" s="54" t="s">
        <v>37</v>
      </c>
      <c r="AE11" s="23"/>
      <c r="AF11" s="24"/>
      <c r="AG11" s="25"/>
      <c r="AH11" s="26"/>
      <c r="AI11" s="27"/>
      <c r="AJ11" s="28"/>
      <c r="AK11" s="90">
        <f t="shared" si="0"/>
        <v>30</v>
      </c>
      <c r="AL11" s="107">
        <f t="shared" si="1"/>
        <v>4</v>
      </c>
    </row>
    <row r="12" spans="1:42" ht="12.6" customHeight="1" x14ac:dyDescent="0.25">
      <c r="A12" s="65" t="s">
        <v>132</v>
      </c>
      <c r="B12" s="241" t="s">
        <v>717</v>
      </c>
      <c r="C12" s="161" t="s">
        <v>228</v>
      </c>
      <c r="D12" s="243" t="s">
        <v>213</v>
      </c>
      <c r="E12" s="243" t="s">
        <v>37</v>
      </c>
      <c r="F12" s="249">
        <v>60</v>
      </c>
      <c r="G12" s="250">
        <v>2</v>
      </c>
      <c r="H12" s="242">
        <v>1</v>
      </c>
      <c r="I12" s="251" t="s">
        <v>37</v>
      </c>
      <c r="J12" s="250">
        <v>2</v>
      </c>
      <c r="K12" s="242">
        <v>1</v>
      </c>
      <c r="L12" s="251" t="s">
        <v>37</v>
      </c>
      <c r="M12" s="250">
        <v>2</v>
      </c>
      <c r="N12" s="242">
        <v>1</v>
      </c>
      <c r="O12" s="251" t="s">
        <v>37</v>
      </c>
      <c r="P12" s="250">
        <v>2</v>
      </c>
      <c r="Q12" s="242">
        <v>1</v>
      </c>
      <c r="R12" s="251" t="s">
        <v>37</v>
      </c>
      <c r="S12" s="250">
        <v>2</v>
      </c>
      <c r="T12" s="242">
        <v>1</v>
      </c>
      <c r="U12" s="251" t="s">
        <v>37</v>
      </c>
      <c r="V12" s="250">
        <v>2</v>
      </c>
      <c r="W12" s="242">
        <v>1</v>
      </c>
      <c r="X12" s="251" t="s">
        <v>37</v>
      </c>
      <c r="Y12" s="250">
        <v>2</v>
      </c>
      <c r="Z12" s="242">
        <v>1</v>
      </c>
      <c r="AA12" s="251" t="s">
        <v>37</v>
      </c>
      <c r="AB12" s="250">
        <v>2</v>
      </c>
      <c r="AC12" s="242">
        <v>1</v>
      </c>
      <c r="AD12" s="251" t="s">
        <v>37</v>
      </c>
      <c r="AE12" s="23"/>
      <c r="AF12" s="24"/>
      <c r="AG12" s="25"/>
      <c r="AH12" s="26"/>
      <c r="AI12" s="27"/>
      <c r="AJ12" s="28"/>
      <c r="AK12" s="90">
        <f t="shared" si="0"/>
        <v>240</v>
      </c>
      <c r="AL12" s="29">
        <f t="shared" si="1"/>
        <v>8</v>
      </c>
    </row>
    <row r="13" spans="1:42" ht="12.6" customHeight="1" x14ac:dyDescent="0.25">
      <c r="A13" s="184" t="s">
        <v>133</v>
      </c>
      <c r="B13" s="212" t="s">
        <v>718</v>
      </c>
      <c r="C13" s="24" t="s">
        <v>228</v>
      </c>
      <c r="D13" s="42" t="s">
        <v>213</v>
      </c>
      <c r="E13" s="42" t="s">
        <v>37</v>
      </c>
      <c r="F13" s="43">
        <v>60</v>
      </c>
      <c r="G13" s="23">
        <v>2</v>
      </c>
      <c r="H13" s="24">
        <v>1</v>
      </c>
      <c r="I13" s="25" t="s">
        <v>37</v>
      </c>
      <c r="J13" s="23">
        <v>2</v>
      </c>
      <c r="K13" s="24">
        <v>1</v>
      </c>
      <c r="L13" s="25" t="s">
        <v>37</v>
      </c>
      <c r="M13" s="23">
        <v>2</v>
      </c>
      <c r="N13" s="24">
        <v>1</v>
      </c>
      <c r="O13" s="25" t="s">
        <v>37</v>
      </c>
      <c r="P13" s="23">
        <v>2</v>
      </c>
      <c r="Q13" s="24">
        <v>1</v>
      </c>
      <c r="R13" s="25" t="s">
        <v>37</v>
      </c>
      <c r="S13" s="23">
        <v>2</v>
      </c>
      <c r="T13" s="24">
        <v>1</v>
      </c>
      <c r="U13" s="25" t="s">
        <v>37</v>
      </c>
      <c r="V13" s="23">
        <v>2</v>
      </c>
      <c r="W13" s="24">
        <v>1</v>
      </c>
      <c r="X13" s="25" t="s">
        <v>37</v>
      </c>
      <c r="Y13" s="23">
        <v>2</v>
      </c>
      <c r="Z13" s="24">
        <v>1</v>
      </c>
      <c r="AA13" s="25" t="s">
        <v>37</v>
      </c>
      <c r="AB13" s="23">
        <v>2</v>
      </c>
      <c r="AC13" s="24">
        <v>1</v>
      </c>
      <c r="AD13" s="25" t="s">
        <v>37</v>
      </c>
      <c r="AE13" s="23"/>
      <c r="AF13" s="24"/>
      <c r="AG13" s="25"/>
      <c r="AH13" s="26"/>
      <c r="AI13" s="27"/>
      <c r="AJ13" s="28"/>
      <c r="AK13" s="90">
        <f t="shared" si="0"/>
        <v>240</v>
      </c>
      <c r="AL13" s="107">
        <f t="shared" si="1"/>
        <v>8</v>
      </c>
    </row>
    <row r="14" spans="1:42" ht="12.6" customHeight="1" x14ac:dyDescent="0.25">
      <c r="A14" s="65" t="s">
        <v>134</v>
      </c>
      <c r="B14" s="212" t="s">
        <v>719</v>
      </c>
      <c r="C14" s="24" t="s">
        <v>228</v>
      </c>
      <c r="D14" s="42" t="s">
        <v>213</v>
      </c>
      <c r="E14" s="42" t="s">
        <v>37</v>
      </c>
      <c r="F14" s="43">
        <v>60</v>
      </c>
      <c r="G14" s="23">
        <v>1</v>
      </c>
      <c r="H14" s="24">
        <v>1</v>
      </c>
      <c r="I14" s="25" t="s">
        <v>37</v>
      </c>
      <c r="J14" s="23">
        <v>1</v>
      </c>
      <c r="K14" s="24">
        <v>1</v>
      </c>
      <c r="L14" s="25" t="s">
        <v>37</v>
      </c>
      <c r="M14" s="23">
        <v>1</v>
      </c>
      <c r="N14" s="24">
        <v>1</v>
      </c>
      <c r="O14" s="25" t="s">
        <v>37</v>
      </c>
      <c r="P14" s="23">
        <v>1</v>
      </c>
      <c r="Q14" s="24">
        <v>1</v>
      </c>
      <c r="R14" s="25" t="s">
        <v>37</v>
      </c>
      <c r="S14" s="23">
        <v>1</v>
      </c>
      <c r="T14" s="24">
        <v>1</v>
      </c>
      <c r="U14" s="25" t="s">
        <v>37</v>
      </c>
      <c r="V14" s="23">
        <v>1</v>
      </c>
      <c r="W14" s="24">
        <v>1</v>
      </c>
      <c r="X14" s="25" t="s">
        <v>37</v>
      </c>
      <c r="Y14" s="23">
        <v>1</v>
      </c>
      <c r="Z14" s="24">
        <v>1</v>
      </c>
      <c r="AA14" s="25" t="s">
        <v>37</v>
      </c>
      <c r="AB14" s="23">
        <v>1</v>
      </c>
      <c r="AC14" s="24">
        <v>1</v>
      </c>
      <c r="AD14" s="25" t="s">
        <v>37</v>
      </c>
      <c r="AE14" s="23"/>
      <c r="AF14" s="24"/>
      <c r="AG14" s="25"/>
      <c r="AH14" s="26"/>
      <c r="AI14" s="27"/>
      <c r="AJ14" s="28"/>
      <c r="AK14" s="90">
        <f t="shared" si="0"/>
        <v>120</v>
      </c>
      <c r="AL14" s="29">
        <f t="shared" si="1"/>
        <v>8</v>
      </c>
    </row>
    <row r="15" spans="1:42" ht="12.6" customHeight="1" x14ac:dyDescent="0.25">
      <c r="A15" s="184" t="s">
        <v>135</v>
      </c>
      <c r="B15" s="212" t="s">
        <v>720</v>
      </c>
      <c r="C15" s="24" t="s">
        <v>228</v>
      </c>
      <c r="D15" s="42" t="s">
        <v>213</v>
      </c>
      <c r="E15" s="42" t="s">
        <v>37</v>
      </c>
      <c r="F15" s="43">
        <v>60</v>
      </c>
      <c r="G15" s="23">
        <v>2</v>
      </c>
      <c r="H15" s="55">
        <v>2</v>
      </c>
      <c r="I15" s="54" t="s">
        <v>37</v>
      </c>
      <c r="J15" s="53">
        <v>2</v>
      </c>
      <c r="K15" s="55">
        <v>2</v>
      </c>
      <c r="L15" s="54" t="s">
        <v>37</v>
      </c>
      <c r="M15" s="23">
        <v>2</v>
      </c>
      <c r="N15" s="24">
        <v>2</v>
      </c>
      <c r="O15" s="25" t="s">
        <v>37</v>
      </c>
      <c r="P15" s="23">
        <v>2</v>
      </c>
      <c r="Q15" s="24">
        <v>2</v>
      </c>
      <c r="R15" s="25" t="s">
        <v>37</v>
      </c>
      <c r="S15" s="23"/>
      <c r="T15" s="24"/>
      <c r="U15" s="25"/>
      <c r="V15" s="23"/>
      <c r="W15" s="24"/>
      <c r="X15" s="25"/>
      <c r="Y15" s="23"/>
      <c r="Z15" s="24"/>
      <c r="AA15" s="25"/>
      <c r="AB15" s="23"/>
      <c r="AC15" s="24"/>
      <c r="AD15" s="25"/>
      <c r="AE15" s="23"/>
      <c r="AF15" s="24"/>
      <c r="AG15" s="25"/>
      <c r="AH15" s="26"/>
      <c r="AI15" s="27"/>
      <c r="AJ15" s="28"/>
      <c r="AK15" s="90">
        <f t="shared" si="0"/>
        <v>120</v>
      </c>
      <c r="AL15" s="107">
        <f t="shared" si="1"/>
        <v>8</v>
      </c>
    </row>
    <row r="16" spans="1:42" ht="12.6" customHeight="1" x14ac:dyDescent="0.25">
      <c r="A16" s="148" t="s">
        <v>1051</v>
      </c>
      <c r="B16" s="212" t="s">
        <v>1137</v>
      </c>
      <c r="C16" s="55" t="s">
        <v>228</v>
      </c>
      <c r="D16" s="49" t="s">
        <v>213</v>
      </c>
      <c r="E16" s="49" t="s">
        <v>37</v>
      </c>
      <c r="F16" s="50">
        <v>60</v>
      </c>
      <c r="G16" s="53"/>
      <c r="H16" s="55"/>
      <c r="I16" s="54"/>
      <c r="J16" s="53"/>
      <c r="K16" s="55"/>
      <c r="L16" s="54"/>
      <c r="M16" s="53"/>
      <c r="N16" s="55"/>
      <c r="O16" s="54"/>
      <c r="P16" s="53"/>
      <c r="Q16" s="55"/>
      <c r="R16" s="54"/>
      <c r="S16" s="53"/>
      <c r="T16" s="55"/>
      <c r="U16" s="54"/>
      <c r="V16" s="53"/>
      <c r="W16" s="55"/>
      <c r="X16" s="54"/>
      <c r="Y16" s="53">
        <v>1</v>
      </c>
      <c r="Z16" s="55">
        <v>1</v>
      </c>
      <c r="AA16" s="54" t="s">
        <v>37</v>
      </c>
      <c r="AB16" s="53">
        <v>1</v>
      </c>
      <c r="AC16" s="55">
        <v>1</v>
      </c>
      <c r="AD16" s="54" t="s">
        <v>37</v>
      </c>
      <c r="AE16" s="23"/>
      <c r="AF16" s="24"/>
      <c r="AG16" s="25"/>
      <c r="AH16" s="26"/>
      <c r="AI16" s="27"/>
      <c r="AJ16" s="28"/>
      <c r="AK16" s="90">
        <f t="shared" si="0"/>
        <v>30</v>
      </c>
      <c r="AL16" s="107">
        <f t="shared" si="1"/>
        <v>2</v>
      </c>
    </row>
    <row r="17" spans="1:38" ht="12.6" customHeight="1" x14ac:dyDescent="0.25">
      <c r="A17" s="184" t="s">
        <v>136</v>
      </c>
      <c r="B17" s="212" t="s">
        <v>1052</v>
      </c>
      <c r="C17" s="55" t="s">
        <v>228</v>
      </c>
      <c r="D17" s="49" t="s">
        <v>213</v>
      </c>
      <c r="E17" s="49" t="s">
        <v>37</v>
      </c>
      <c r="F17" s="50">
        <v>60</v>
      </c>
      <c r="G17" s="53"/>
      <c r="H17" s="55"/>
      <c r="I17" s="54"/>
      <c r="J17" s="53"/>
      <c r="K17" s="55"/>
      <c r="L17" s="54"/>
      <c r="M17" s="53"/>
      <c r="N17" s="55"/>
      <c r="O17" s="54"/>
      <c r="P17" s="53"/>
      <c r="Q17" s="55"/>
      <c r="R17" s="54"/>
      <c r="S17" s="53">
        <v>2</v>
      </c>
      <c r="T17" s="55">
        <v>1</v>
      </c>
      <c r="U17" s="54" t="s">
        <v>37</v>
      </c>
      <c r="V17" s="53">
        <v>2</v>
      </c>
      <c r="W17" s="55">
        <v>1</v>
      </c>
      <c r="X17" s="54" t="s">
        <v>37</v>
      </c>
      <c r="Y17" s="23"/>
      <c r="Z17" s="24"/>
      <c r="AA17" s="25"/>
      <c r="AB17" s="23"/>
      <c r="AC17" s="24"/>
      <c r="AD17" s="25"/>
      <c r="AE17" s="23"/>
      <c r="AF17" s="24"/>
      <c r="AG17" s="25"/>
      <c r="AH17" s="26"/>
      <c r="AI17" s="27"/>
      <c r="AJ17" s="28"/>
      <c r="AK17" s="90">
        <f t="shared" si="0"/>
        <v>60</v>
      </c>
      <c r="AL17" s="107">
        <f t="shared" si="1"/>
        <v>2</v>
      </c>
    </row>
    <row r="18" spans="1:38" ht="12.6" customHeight="1" x14ac:dyDescent="0.25">
      <c r="A18" s="106" t="s">
        <v>137</v>
      </c>
      <c r="B18" s="212" t="s">
        <v>728</v>
      </c>
      <c r="C18" s="55" t="s">
        <v>228</v>
      </c>
      <c r="D18" s="49" t="s">
        <v>213</v>
      </c>
      <c r="E18" s="49" t="s">
        <v>217</v>
      </c>
      <c r="F18" s="50">
        <v>60</v>
      </c>
      <c r="G18" s="53">
        <v>1</v>
      </c>
      <c r="H18" s="55">
        <v>2</v>
      </c>
      <c r="I18" s="54" t="s">
        <v>37</v>
      </c>
      <c r="J18" s="53">
        <v>1</v>
      </c>
      <c r="K18" s="55">
        <v>2</v>
      </c>
      <c r="L18" s="54" t="s">
        <v>37</v>
      </c>
      <c r="M18" s="53">
        <v>1</v>
      </c>
      <c r="N18" s="55">
        <v>2</v>
      </c>
      <c r="O18" s="54" t="s">
        <v>37</v>
      </c>
      <c r="P18" s="53">
        <v>1</v>
      </c>
      <c r="Q18" s="55">
        <v>2</v>
      </c>
      <c r="R18" s="54" t="s">
        <v>37</v>
      </c>
      <c r="S18" s="23"/>
      <c r="T18" s="24"/>
      <c r="U18" s="25"/>
      <c r="V18" s="23"/>
      <c r="W18" s="24"/>
      <c r="X18" s="25"/>
      <c r="Y18" s="23"/>
      <c r="Z18" s="24"/>
      <c r="AA18" s="25"/>
      <c r="AB18" s="23"/>
      <c r="AC18" s="24"/>
      <c r="AD18" s="25"/>
      <c r="AE18" s="23"/>
      <c r="AF18" s="24"/>
      <c r="AG18" s="25"/>
      <c r="AH18" s="26"/>
      <c r="AI18" s="27"/>
      <c r="AJ18" s="28"/>
      <c r="AK18" s="90">
        <f t="shared" si="0"/>
        <v>60</v>
      </c>
      <c r="AL18" s="107">
        <f t="shared" si="1"/>
        <v>8</v>
      </c>
    </row>
    <row r="19" spans="1:38" ht="12.6" customHeight="1" thickBot="1" x14ac:dyDescent="0.3">
      <c r="A19" s="97" t="s">
        <v>43</v>
      </c>
      <c r="B19" s="234" t="s">
        <v>753</v>
      </c>
      <c r="C19" s="55" t="s">
        <v>228</v>
      </c>
      <c r="D19" s="49" t="s">
        <v>212</v>
      </c>
      <c r="E19" s="49" t="s">
        <v>37</v>
      </c>
      <c r="F19" s="50">
        <v>60</v>
      </c>
      <c r="G19" s="53">
        <v>0.5</v>
      </c>
      <c r="H19" s="55">
        <v>1</v>
      </c>
      <c r="I19" s="54" t="s">
        <v>37</v>
      </c>
      <c r="J19" s="53">
        <v>0.5</v>
      </c>
      <c r="K19" s="55">
        <v>1</v>
      </c>
      <c r="L19" s="25" t="s">
        <v>36</v>
      </c>
      <c r="M19" s="53"/>
      <c r="N19" s="55"/>
      <c r="O19" s="54"/>
      <c r="P19" s="53"/>
      <c r="Q19" s="55"/>
      <c r="R19" s="54"/>
      <c r="S19" s="53"/>
      <c r="T19" s="55"/>
      <c r="U19" s="54"/>
      <c r="V19" s="53"/>
      <c r="W19" s="55"/>
      <c r="X19" s="54"/>
      <c r="Y19" s="53"/>
      <c r="Z19" s="55"/>
      <c r="AA19" s="54"/>
      <c r="AB19" s="53"/>
      <c r="AC19" s="24"/>
      <c r="AD19" s="25"/>
      <c r="AE19" s="23"/>
      <c r="AF19" s="24"/>
      <c r="AG19" s="25"/>
      <c r="AH19" s="26"/>
      <c r="AI19" s="27"/>
      <c r="AJ19" s="28"/>
      <c r="AK19" s="90">
        <f t="shared" si="0"/>
        <v>15</v>
      </c>
      <c r="AL19" s="29">
        <f t="shared" si="1"/>
        <v>2</v>
      </c>
    </row>
    <row r="20" spans="1:38" ht="12.6" customHeight="1" x14ac:dyDescent="0.25">
      <c r="A20" s="193" t="s">
        <v>139</v>
      </c>
      <c r="B20" s="211" t="s">
        <v>731</v>
      </c>
      <c r="C20" s="109" t="s">
        <v>228</v>
      </c>
      <c r="D20" s="95" t="s">
        <v>213</v>
      </c>
      <c r="E20" s="95" t="s">
        <v>217</v>
      </c>
      <c r="F20" s="96">
        <v>45</v>
      </c>
      <c r="G20" s="122">
        <v>1</v>
      </c>
      <c r="H20" s="109">
        <v>1</v>
      </c>
      <c r="I20" s="123" t="s">
        <v>36</v>
      </c>
      <c r="J20" s="122">
        <v>1</v>
      </c>
      <c r="K20" s="109">
        <v>1</v>
      </c>
      <c r="L20" s="123" t="s">
        <v>36</v>
      </c>
      <c r="M20" s="122">
        <v>1</v>
      </c>
      <c r="N20" s="109">
        <v>1</v>
      </c>
      <c r="O20" s="123" t="s">
        <v>36</v>
      </c>
      <c r="P20" s="122">
        <v>1</v>
      </c>
      <c r="Q20" s="109">
        <v>1</v>
      </c>
      <c r="R20" s="123" t="s">
        <v>36</v>
      </c>
      <c r="S20" s="122">
        <v>1</v>
      </c>
      <c r="T20" s="109">
        <v>1</v>
      </c>
      <c r="U20" s="123" t="s">
        <v>36</v>
      </c>
      <c r="V20" s="122">
        <v>1</v>
      </c>
      <c r="W20" s="109">
        <v>1</v>
      </c>
      <c r="X20" s="123" t="s">
        <v>37</v>
      </c>
      <c r="Y20" s="122"/>
      <c r="Z20" s="109"/>
      <c r="AA20" s="123"/>
      <c r="AB20" s="122"/>
      <c r="AC20" s="109"/>
      <c r="AD20" s="123"/>
      <c r="AE20" s="122"/>
      <c r="AF20" s="109"/>
      <c r="AG20" s="123"/>
      <c r="AH20" s="18"/>
      <c r="AI20" s="19"/>
      <c r="AJ20" s="20"/>
      <c r="AK20" s="89">
        <f t="shared" si="0"/>
        <v>90</v>
      </c>
      <c r="AL20" s="105">
        <f t="shared" si="1"/>
        <v>6</v>
      </c>
    </row>
    <row r="21" spans="1:38" ht="12.6" customHeight="1" x14ac:dyDescent="0.25">
      <c r="A21" s="192" t="s">
        <v>197</v>
      </c>
      <c r="B21" s="212" t="s">
        <v>732</v>
      </c>
      <c r="C21" s="55" t="s">
        <v>737</v>
      </c>
      <c r="D21" s="49"/>
      <c r="E21" s="49"/>
      <c r="F21" s="50"/>
      <c r="G21" s="53"/>
      <c r="H21" s="55"/>
      <c r="I21" s="54"/>
      <c r="J21" s="53"/>
      <c r="K21" s="55"/>
      <c r="L21" s="54"/>
      <c r="M21" s="53"/>
      <c r="N21" s="55"/>
      <c r="O21" s="54"/>
      <c r="P21" s="53"/>
      <c r="Q21" s="55"/>
      <c r="R21" s="54"/>
      <c r="S21" s="53"/>
      <c r="T21" s="55"/>
      <c r="U21" s="54"/>
      <c r="V21" s="53">
        <v>0</v>
      </c>
      <c r="W21" s="55">
        <v>1</v>
      </c>
      <c r="X21" s="54" t="s">
        <v>41</v>
      </c>
      <c r="Y21" s="53"/>
      <c r="Z21" s="55"/>
      <c r="AA21" s="54"/>
      <c r="AB21" s="53"/>
      <c r="AC21" s="55"/>
      <c r="AD21" s="54"/>
      <c r="AE21" s="53"/>
      <c r="AF21" s="55"/>
      <c r="AG21" s="54"/>
      <c r="AH21" s="26"/>
      <c r="AI21" s="27"/>
      <c r="AJ21" s="28"/>
      <c r="AK21" s="90">
        <f t="shared" si="0"/>
        <v>0</v>
      </c>
      <c r="AL21" s="107">
        <f t="shared" si="1"/>
        <v>1</v>
      </c>
    </row>
    <row r="22" spans="1:38" ht="12.6" customHeight="1" x14ac:dyDescent="0.25">
      <c r="A22" s="192" t="s">
        <v>140</v>
      </c>
      <c r="B22" s="212" t="s">
        <v>734</v>
      </c>
      <c r="C22" s="55" t="s">
        <v>228</v>
      </c>
      <c r="D22" s="49" t="s">
        <v>213</v>
      </c>
      <c r="E22" s="49" t="s">
        <v>217</v>
      </c>
      <c r="F22" s="50">
        <v>45</v>
      </c>
      <c r="G22" s="53">
        <v>2</v>
      </c>
      <c r="H22" s="55">
        <v>2</v>
      </c>
      <c r="I22" s="54" t="s">
        <v>36</v>
      </c>
      <c r="J22" s="53">
        <v>2</v>
      </c>
      <c r="K22" s="55">
        <v>2</v>
      </c>
      <c r="L22" s="54" t="s">
        <v>36</v>
      </c>
      <c r="M22" s="53">
        <v>2</v>
      </c>
      <c r="N22" s="55">
        <v>2</v>
      </c>
      <c r="O22" s="54" t="s">
        <v>36</v>
      </c>
      <c r="P22" s="53">
        <v>2</v>
      </c>
      <c r="Q22" s="55">
        <v>2</v>
      </c>
      <c r="R22" s="54" t="s">
        <v>36</v>
      </c>
      <c r="S22" s="53">
        <v>2</v>
      </c>
      <c r="T22" s="55">
        <v>2</v>
      </c>
      <c r="U22" s="54" t="s">
        <v>36</v>
      </c>
      <c r="V22" s="53">
        <v>2</v>
      </c>
      <c r="W22" s="55">
        <v>2</v>
      </c>
      <c r="X22" s="54" t="s">
        <v>37</v>
      </c>
      <c r="Y22" s="53"/>
      <c r="Z22" s="55"/>
      <c r="AA22" s="54"/>
      <c r="AB22" s="53"/>
      <c r="AC22" s="55"/>
      <c r="AD22" s="54"/>
      <c r="AE22" s="53"/>
      <c r="AF22" s="55"/>
      <c r="AG22" s="54"/>
      <c r="AH22" s="26"/>
      <c r="AI22" s="27"/>
      <c r="AJ22" s="28"/>
      <c r="AK22" s="90">
        <f t="shared" si="0"/>
        <v>180</v>
      </c>
      <c r="AL22" s="107">
        <f t="shared" si="1"/>
        <v>12</v>
      </c>
    </row>
    <row r="23" spans="1:38" ht="12.6" customHeight="1" x14ac:dyDescent="0.25">
      <c r="A23" s="192" t="s">
        <v>174</v>
      </c>
      <c r="B23" s="212" t="s">
        <v>733</v>
      </c>
      <c r="C23" s="55" t="s">
        <v>736</v>
      </c>
      <c r="D23" s="49"/>
      <c r="E23" s="49"/>
      <c r="F23" s="50"/>
      <c r="G23" s="53"/>
      <c r="H23" s="55"/>
      <c r="I23" s="54"/>
      <c r="J23" s="53"/>
      <c r="K23" s="55"/>
      <c r="L23" s="54"/>
      <c r="M23" s="53"/>
      <c r="N23" s="55"/>
      <c r="O23" s="54"/>
      <c r="P23" s="53"/>
      <c r="Q23" s="55"/>
      <c r="R23" s="54"/>
      <c r="S23" s="53"/>
      <c r="T23" s="55"/>
      <c r="U23" s="54"/>
      <c r="V23" s="53">
        <v>0</v>
      </c>
      <c r="W23" s="55">
        <v>1</v>
      </c>
      <c r="X23" s="54" t="s">
        <v>41</v>
      </c>
      <c r="Y23" s="53"/>
      <c r="Z23" s="55"/>
      <c r="AA23" s="54"/>
      <c r="AB23" s="53"/>
      <c r="AC23" s="55"/>
      <c r="AD23" s="54"/>
      <c r="AE23" s="53"/>
      <c r="AF23" s="55"/>
      <c r="AG23" s="54"/>
      <c r="AH23" s="26"/>
      <c r="AI23" s="27"/>
      <c r="AJ23" s="28"/>
      <c r="AK23" s="90">
        <f t="shared" si="0"/>
        <v>0</v>
      </c>
      <c r="AL23" s="107">
        <f t="shared" si="1"/>
        <v>1</v>
      </c>
    </row>
    <row r="24" spans="1:38" ht="12.6" customHeight="1" x14ac:dyDescent="0.25">
      <c r="A24" s="192" t="s">
        <v>42</v>
      </c>
      <c r="B24" s="212" t="s">
        <v>279</v>
      </c>
      <c r="C24" s="55" t="s">
        <v>735</v>
      </c>
      <c r="D24" s="49" t="s">
        <v>213</v>
      </c>
      <c r="E24" s="49" t="s">
        <v>217</v>
      </c>
      <c r="F24" s="50">
        <v>45</v>
      </c>
      <c r="G24" s="53"/>
      <c r="H24" s="55"/>
      <c r="I24" s="54"/>
      <c r="J24" s="53"/>
      <c r="K24" s="55"/>
      <c r="L24" s="54"/>
      <c r="M24" s="53"/>
      <c r="N24" s="55"/>
      <c r="O24" s="54"/>
      <c r="P24" s="53"/>
      <c r="Q24" s="55"/>
      <c r="R24" s="54"/>
      <c r="S24" s="53"/>
      <c r="T24" s="55"/>
      <c r="U24" s="54"/>
      <c r="V24" s="53"/>
      <c r="W24" s="55"/>
      <c r="X24" s="54"/>
      <c r="Y24" s="53">
        <v>2</v>
      </c>
      <c r="Z24" s="55">
        <v>2</v>
      </c>
      <c r="AA24" s="54" t="s">
        <v>37</v>
      </c>
      <c r="AB24" s="53">
        <v>2</v>
      </c>
      <c r="AC24" s="55">
        <v>2</v>
      </c>
      <c r="AD24" s="54" t="s">
        <v>37</v>
      </c>
      <c r="AE24" s="53"/>
      <c r="AF24" s="55"/>
      <c r="AG24" s="54"/>
      <c r="AH24" s="26"/>
      <c r="AI24" s="27"/>
      <c r="AJ24" s="28"/>
      <c r="AK24" s="90">
        <f t="shared" si="0"/>
        <v>60</v>
      </c>
      <c r="AL24" s="107">
        <f t="shared" si="1"/>
        <v>4</v>
      </c>
    </row>
    <row r="25" spans="1:38" ht="12.6" customHeight="1" x14ac:dyDescent="0.25">
      <c r="A25" s="184" t="s">
        <v>193</v>
      </c>
      <c r="B25" s="212" t="s">
        <v>722</v>
      </c>
      <c r="C25" s="24" t="s">
        <v>228</v>
      </c>
      <c r="D25" s="42" t="s">
        <v>213</v>
      </c>
      <c r="E25" s="42" t="s">
        <v>217</v>
      </c>
      <c r="F25" s="43">
        <v>45</v>
      </c>
      <c r="G25" s="23">
        <v>2</v>
      </c>
      <c r="H25" s="55">
        <v>2</v>
      </c>
      <c r="I25" s="54" t="s">
        <v>36</v>
      </c>
      <c r="J25" s="53">
        <v>2</v>
      </c>
      <c r="K25" s="55">
        <v>2</v>
      </c>
      <c r="L25" s="54" t="s">
        <v>36</v>
      </c>
      <c r="M25" s="23">
        <v>2</v>
      </c>
      <c r="N25" s="24">
        <v>2</v>
      </c>
      <c r="O25" s="25" t="s">
        <v>36</v>
      </c>
      <c r="P25" s="23">
        <v>2</v>
      </c>
      <c r="Q25" s="24">
        <v>2</v>
      </c>
      <c r="R25" s="25" t="s">
        <v>37</v>
      </c>
      <c r="S25" s="23"/>
      <c r="T25" s="24"/>
      <c r="U25" s="25"/>
      <c r="V25" s="23"/>
      <c r="W25" s="24"/>
      <c r="X25" s="25"/>
      <c r="Y25" s="23"/>
      <c r="Z25" s="24"/>
      <c r="AA25" s="25"/>
      <c r="AB25" s="23"/>
      <c r="AC25" s="24"/>
      <c r="AD25" s="25"/>
      <c r="AE25" s="23"/>
      <c r="AF25" s="24"/>
      <c r="AG25" s="25"/>
      <c r="AH25" s="26"/>
      <c r="AI25" s="27"/>
      <c r="AJ25" s="28"/>
      <c r="AK25" s="90">
        <f t="shared" si="0"/>
        <v>120</v>
      </c>
      <c r="AL25" s="107">
        <f t="shared" si="1"/>
        <v>8</v>
      </c>
    </row>
    <row r="26" spans="1:38" ht="12.6" customHeight="1" x14ac:dyDescent="0.25">
      <c r="A26" s="184" t="s">
        <v>194</v>
      </c>
      <c r="B26" s="212" t="s">
        <v>723</v>
      </c>
      <c r="C26" s="55" t="s">
        <v>724</v>
      </c>
      <c r="D26" s="42"/>
      <c r="E26" s="42"/>
      <c r="F26" s="43"/>
      <c r="G26" s="23"/>
      <c r="H26" s="24"/>
      <c r="I26" s="25"/>
      <c r="J26" s="23"/>
      <c r="K26" s="24"/>
      <c r="L26" s="25"/>
      <c r="M26" s="23"/>
      <c r="N26" s="24"/>
      <c r="O26" s="25"/>
      <c r="P26" s="53">
        <v>0</v>
      </c>
      <c r="Q26" s="55">
        <v>1</v>
      </c>
      <c r="R26" s="54" t="s">
        <v>41</v>
      </c>
      <c r="S26" s="23"/>
      <c r="T26" s="24"/>
      <c r="U26" s="25"/>
      <c r="V26" s="23"/>
      <c r="W26" s="24"/>
      <c r="X26" s="25"/>
      <c r="Y26" s="23"/>
      <c r="Z26" s="24"/>
      <c r="AA26" s="25"/>
      <c r="AB26" s="23"/>
      <c r="AC26" s="24"/>
      <c r="AD26" s="25"/>
      <c r="AE26" s="23"/>
      <c r="AF26" s="24"/>
      <c r="AG26" s="25"/>
      <c r="AH26" s="26"/>
      <c r="AI26" s="27"/>
      <c r="AJ26" s="28"/>
      <c r="AK26" s="90">
        <f t="shared" si="0"/>
        <v>0</v>
      </c>
      <c r="AL26" s="107">
        <f t="shared" si="1"/>
        <v>1</v>
      </c>
    </row>
    <row r="27" spans="1:38" ht="12.6" customHeight="1" x14ac:dyDescent="0.25">
      <c r="A27" s="184" t="s">
        <v>195</v>
      </c>
      <c r="B27" s="212" t="s">
        <v>726</v>
      </c>
      <c r="C27" s="55" t="s">
        <v>228</v>
      </c>
      <c r="D27" s="42" t="s">
        <v>213</v>
      </c>
      <c r="E27" s="42" t="s">
        <v>218</v>
      </c>
      <c r="F27" s="43">
        <v>45</v>
      </c>
      <c r="G27" s="53">
        <v>2</v>
      </c>
      <c r="H27" s="55">
        <v>2</v>
      </c>
      <c r="I27" s="54" t="s">
        <v>36</v>
      </c>
      <c r="J27" s="53">
        <v>2</v>
      </c>
      <c r="K27" s="55">
        <v>2</v>
      </c>
      <c r="L27" s="54" t="s">
        <v>36</v>
      </c>
      <c r="M27" s="53">
        <v>2</v>
      </c>
      <c r="N27" s="55">
        <v>2</v>
      </c>
      <c r="O27" s="54" t="s">
        <v>36</v>
      </c>
      <c r="P27" s="53">
        <v>2</v>
      </c>
      <c r="Q27" s="55">
        <v>2</v>
      </c>
      <c r="R27" s="54" t="s">
        <v>36</v>
      </c>
      <c r="S27" s="53">
        <v>1</v>
      </c>
      <c r="T27" s="55">
        <v>1</v>
      </c>
      <c r="U27" s="54" t="s">
        <v>36</v>
      </c>
      <c r="V27" s="53">
        <v>1</v>
      </c>
      <c r="W27" s="55">
        <v>1</v>
      </c>
      <c r="X27" s="54" t="s">
        <v>37</v>
      </c>
      <c r="Y27" s="23"/>
      <c r="Z27" s="24"/>
      <c r="AA27" s="25"/>
      <c r="AB27" s="23"/>
      <c r="AC27" s="24"/>
      <c r="AD27" s="25"/>
      <c r="AE27" s="23"/>
      <c r="AF27" s="24"/>
      <c r="AG27" s="25"/>
      <c r="AH27" s="26"/>
      <c r="AI27" s="27"/>
      <c r="AJ27" s="28"/>
      <c r="AK27" s="90">
        <f t="shared" si="0"/>
        <v>150</v>
      </c>
      <c r="AL27" s="107">
        <f t="shared" si="1"/>
        <v>10</v>
      </c>
    </row>
    <row r="28" spans="1:38" ht="12.6" customHeight="1" x14ac:dyDescent="0.25">
      <c r="A28" s="184" t="s">
        <v>196</v>
      </c>
      <c r="B28" s="212" t="s">
        <v>727</v>
      </c>
      <c r="C28" s="55" t="s">
        <v>730</v>
      </c>
      <c r="D28" s="42"/>
      <c r="E28" s="42"/>
      <c r="F28" s="43"/>
      <c r="G28" s="23"/>
      <c r="H28" s="24"/>
      <c r="I28" s="25"/>
      <c r="J28" s="23"/>
      <c r="K28" s="24"/>
      <c r="L28" s="25"/>
      <c r="M28" s="23"/>
      <c r="N28" s="24"/>
      <c r="O28" s="25"/>
      <c r="P28" s="23"/>
      <c r="Q28" s="24"/>
      <c r="R28" s="25"/>
      <c r="S28" s="23"/>
      <c r="T28" s="24"/>
      <c r="U28" s="25"/>
      <c r="V28" s="53">
        <v>0</v>
      </c>
      <c r="W28" s="55">
        <v>1</v>
      </c>
      <c r="X28" s="54" t="s">
        <v>41</v>
      </c>
      <c r="Y28" s="23"/>
      <c r="Z28" s="24"/>
      <c r="AA28" s="25"/>
      <c r="AB28" s="23"/>
      <c r="AC28" s="24"/>
      <c r="AD28" s="25"/>
      <c r="AE28" s="23"/>
      <c r="AF28" s="24"/>
      <c r="AG28" s="25"/>
      <c r="AH28" s="26"/>
      <c r="AI28" s="27"/>
      <c r="AJ28" s="28"/>
      <c r="AK28" s="90">
        <f t="shared" si="0"/>
        <v>0</v>
      </c>
      <c r="AL28" s="107">
        <f t="shared" si="1"/>
        <v>1</v>
      </c>
    </row>
    <row r="29" spans="1:38" ht="12.6" customHeight="1" x14ac:dyDescent="0.25">
      <c r="A29" s="192" t="s">
        <v>20</v>
      </c>
      <c r="B29" s="212" t="s">
        <v>333</v>
      </c>
      <c r="C29" s="55"/>
      <c r="D29" s="49" t="s">
        <v>213</v>
      </c>
      <c r="E29" s="49" t="s">
        <v>218</v>
      </c>
      <c r="F29" s="50">
        <v>45</v>
      </c>
      <c r="G29" s="53">
        <v>2</v>
      </c>
      <c r="H29" s="55">
        <v>2</v>
      </c>
      <c r="I29" s="54" t="s">
        <v>36</v>
      </c>
      <c r="J29" s="53">
        <v>2</v>
      </c>
      <c r="K29" s="55">
        <v>2</v>
      </c>
      <c r="L29" s="54" t="s">
        <v>36</v>
      </c>
      <c r="M29" s="53">
        <v>2</v>
      </c>
      <c r="N29" s="55">
        <v>2</v>
      </c>
      <c r="O29" s="54" t="s">
        <v>36</v>
      </c>
      <c r="P29" s="53">
        <v>2</v>
      </c>
      <c r="Q29" s="55">
        <v>2</v>
      </c>
      <c r="R29" s="54" t="s">
        <v>36</v>
      </c>
      <c r="S29" s="53">
        <v>2</v>
      </c>
      <c r="T29" s="55">
        <v>2</v>
      </c>
      <c r="U29" s="54" t="s">
        <v>36</v>
      </c>
      <c r="V29" s="53">
        <v>2</v>
      </c>
      <c r="W29" s="55">
        <v>2</v>
      </c>
      <c r="X29" s="54" t="s">
        <v>36</v>
      </c>
      <c r="Y29" s="53"/>
      <c r="Z29" s="55"/>
      <c r="AA29" s="54"/>
      <c r="AB29" s="53"/>
      <c r="AC29" s="55"/>
      <c r="AD29" s="54"/>
      <c r="AE29" s="53"/>
      <c r="AF29" s="55"/>
      <c r="AG29" s="54"/>
      <c r="AH29" s="26"/>
      <c r="AI29" s="27"/>
      <c r="AJ29" s="28"/>
      <c r="AK29" s="90">
        <f t="shared" si="0"/>
        <v>180</v>
      </c>
      <c r="AL29" s="107">
        <f t="shared" si="1"/>
        <v>12</v>
      </c>
    </row>
    <row r="30" spans="1:38" ht="12.6" customHeight="1" x14ac:dyDescent="0.25">
      <c r="A30" s="192" t="s">
        <v>31</v>
      </c>
      <c r="B30" s="212" t="s">
        <v>334</v>
      </c>
      <c r="C30" s="55"/>
      <c r="D30" s="49" t="s">
        <v>213</v>
      </c>
      <c r="E30" s="49" t="s">
        <v>218</v>
      </c>
      <c r="F30" s="50">
        <v>45</v>
      </c>
      <c r="G30" s="53"/>
      <c r="H30" s="55"/>
      <c r="I30" s="54"/>
      <c r="J30" s="53"/>
      <c r="K30" s="55"/>
      <c r="L30" s="54"/>
      <c r="M30" s="53"/>
      <c r="N30" s="55"/>
      <c r="O30" s="54"/>
      <c r="P30" s="53"/>
      <c r="Q30" s="55"/>
      <c r="R30" s="54"/>
      <c r="S30" s="53"/>
      <c r="T30" s="55"/>
      <c r="U30" s="54"/>
      <c r="V30" s="53">
        <v>1</v>
      </c>
      <c r="W30" s="55">
        <v>2</v>
      </c>
      <c r="X30" s="54" t="s">
        <v>36</v>
      </c>
      <c r="Y30" s="53"/>
      <c r="Z30" s="55"/>
      <c r="AA30" s="54"/>
      <c r="AB30" s="53"/>
      <c r="AC30" s="55"/>
      <c r="AD30" s="54"/>
      <c r="AE30" s="53"/>
      <c r="AF30" s="55"/>
      <c r="AG30" s="54"/>
      <c r="AH30" s="26"/>
      <c r="AI30" s="27"/>
      <c r="AJ30" s="28"/>
      <c r="AK30" s="90">
        <f t="shared" si="0"/>
        <v>15</v>
      </c>
      <c r="AL30" s="107">
        <f t="shared" si="1"/>
        <v>2</v>
      </c>
    </row>
    <row r="31" spans="1:38" ht="12.6" customHeight="1" x14ac:dyDescent="0.25">
      <c r="A31" s="192" t="s">
        <v>32</v>
      </c>
      <c r="B31" s="212" t="s">
        <v>281</v>
      </c>
      <c r="C31" s="55" t="s">
        <v>228</v>
      </c>
      <c r="D31" s="49" t="s">
        <v>213</v>
      </c>
      <c r="E31" s="49" t="s">
        <v>218</v>
      </c>
      <c r="F31" s="50">
        <v>45</v>
      </c>
      <c r="G31" s="23">
        <v>1</v>
      </c>
      <c r="H31" s="24">
        <v>2</v>
      </c>
      <c r="I31" s="25" t="s">
        <v>37</v>
      </c>
      <c r="J31" s="23">
        <v>1</v>
      </c>
      <c r="K31" s="24">
        <v>2</v>
      </c>
      <c r="L31" s="25" t="s">
        <v>37</v>
      </c>
      <c r="M31" s="23"/>
      <c r="N31" s="24"/>
      <c r="O31" s="25"/>
      <c r="P31" s="23"/>
      <c r="Q31" s="24"/>
      <c r="R31" s="25"/>
      <c r="S31" s="23"/>
      <c r="T31" s="24"/>
      <c r="U31" s="25"/>
      <c r="V31" s="23"/>
      <c r="W31" s="24"/>
      <c r="X31" s="25"/>
      <c r="Y31" s="23"/>
      <c r="Z31" s="24"/>
      <c r="AA31" s="25"/>
      <c r="AB31" s="23"/>
      <c r="AC31" s="24"/>
      <c r="AD31" s="25"/>
      <c r="AE31" s="23"/>
      <c r="AF31" s="24"/>
      <c r="AG31" s="25"/>
      <c r="AH31" s="26"/>
      <c r="AI31" s="27"/>
      <c r="AJ31" s="28"/>
      <c r="AK31" s="90">
        <f t="shared" si="0"/>
        <v>30</v>
      </c>
      <c r="AL31" s="107">
        <f t="shared" si="1"/>
        <v>4</v>
      </c>
    </row>
    <row r="32" spans="1:38" ht="12.6" customHeight="1" x14ac:dyDescent="0.25">
      <c r="A32" s="192" t="s">
        <v>141</v>
      </c>
      <c r="B32" s="212" t="s">
        <v>725</v>
      </c>
      <c r="C32" s="55" t="s">
        <v>228</v>
      </c>
      <c r="D32" s="49" t="s">
        <v>213</v>
      </c>
      <c r="E32" s="49" t="s">
        <v>218</v>
      </c>
      <c r="F32" s="50">
        <v>45</v>
      </c>
      <c r="G32" s="23"/>
      <c r="H32" s="24"/>
      <c r="I32" s="25"/>
      <c r="J32" s="23"/>
      <c r="K32" s="24"/>
      <c r="L32" s="25"/>
      <c r="M32" s="23">
        <v>1</v>
      </c>
      <c r="N32" s="24">
        <v>1</v>
      </c>
      <c r="O32" s="25" t="s">
        <v>36</v>
      </c>
      <c r="P32" s="23">
        <v>1</v>
      </c>
      <c r="Q32" s="24">
        <v>1</v>
      </c>
      <c r="R32" s="25" t="s">
        <v>36</v>
      </c>
      <c r="S32" s="23"/>
      <c r="T32" s="24"/>
      <c r="U32" s="25"/>
      <c r="V32" s="23"/>
      <c r="W32" s="24"/>
      <c r="X32" s="25"/>
      <c r="Y32" s="23"/>
      <c r="Z32" s="24"/>
      <c r="AA32" s="25"/>
      <c r="AB32" s="23"/>
      <c r="AC32" s="24"/>
      <c r="AD32" s="25"/>
      <c r="AE32" s="23"/>
      <c r="AF32" s="24"/>
      <c r="AG32" s="25"/>
      <c r="AH32" s="26"/>
      <c r="AI32" s="27"/>
      <c r="AJ32" s="28"/>
      <c r="AK32" s="90">
        <f t="shared" si="0"/>
        <v>30</v>
      </c>
      <c r="AL32" s="107">
        <f t="shared" si="1"/>
        <v>2</v>
      </c>
    </row>
    <row r="33" spans="1:42" s="218" customFormat="1" ht="12.6" customHeight="1" x14ac:dyDescent="0.2">
      <c r="A33" s="147" t="s">
        <v>21</v>
      </c>
      <c r="B33" s="212" t="s">
        <v>1166</v>
      </c>
      <c r="C33" s="55"/>
      <c r="D33" s="49" t="s">
        <v>213</v>
      </c>
      <c r="E33" s="49" t="s">
        <v>218</v>
      </c>
      <c r="F33" s="50">
        <v>45</v>
      </c>
      <c r="G33" s="53"/>
      <c r="H33" s="55"/>
      <c r="I33" s="54"/>
      <c r="J33" s="53"/>
      <c r="K33" s="55"/>
      <c r="L33" s="54"/>
      <c r="M33" s="53">
        <v>1</v>
      </c>
      <c r="N33" s="55">
        <v>1</v>
      </c>
      <c r="O33" s="54" t="s">
        <v>36</v>
      </c>
      <c r="P33" s="53"/>
      <c r="Q33" s="55"/>
      <c r="R33" s="54"/>
      <c r="S33" s="53"/>
      <c r="T33" s="55"/>
      <c r="U33" s="54"/>
      <c r="V33" s="53"/>
      <c r="W33" s="55"/>
      <c r="X33" s="54"/>
      <c r="Y33" s="53"/>
      <c r="Z33" s="55"/>
      <c r="AA33" s="54"/>
      <c r="AB33" s="53"/>
      <c r="AC33" s="55"/>
      <c r="AD33" s="54"/>
      <c r="AE33" s="53"/>
      <c r="AF33" s="55"/>
      <c r="AG33" s="54"/>
      <c r="AH33" s="53"/>
      <c r="AI33" s="55"/>
      <c r="AJ33" s="54"/>
      <c r="AK33" s="216">
        <f t="shared" si="0"/>
        <v>15</v>
      </c>
      <c r="AL33" s="217">
        <f t="shared" si="1"/>
        <v>1</v>
      </c>
    </row>
    <row r="34" spans="1:42" ht="12.6" customHeight="1" thickBot="1" x14ac:dyDescent="0.25">
      <c r="A34" s="191" t="s">
        <v>56</v>
      </c>
      <c r="B34" s="248" t="s">
        <v>336</v>
      </c>
      <c r="C34" s="80" t="s">
        <v>228</v>
      </c>
      <c r="D34" s="87" t="s">
        <v>213</v>
      </c>
      <c r="E34" s="87" t="s">
        <v>218</v>
      </c>
      <c r="F34" s="154">
        <v>45</v>
      </c>
      <c r="G34" s="155"/>
      <c r="H34" s="80"/>
      <c r="I34" s="156"/>
      <c r="J34" s="155"/>
      <c r="K34" s="80"/>
      <c r="L34" s="156"/>
      <c r="M34" s="155"/>
      <c r="N34" s="80"/>
      <c r="O34" s="156"/>
      <c r="P34" s="155"/>
      <c r="Q34" s="80"/>
      <c r="R34" s="156"/>
      <c r="S34" s="155">
        <v>1</v>
      </c>
      <c r="T34" s="80">
        <v>1</v>
      </c>
      <c r="U34" s="156" t="s">
        <v>37</v>
      </c>
      <c r="V34" s="155">
        <v>1</v>
      </c>
      <c r="W34" s="80">
        <v>1</v>
      </c>
      <c r="X34" s="156" t="s">
        <v>37</v>
      </c>
      <c r="Y34" s="155"/>
      <c r="Z34" s="80"/>
      <c r="AA34" s="156"/>
      <c r="AB34" s="155"/>
      <c r="AC34" s="80"/>
      <c r="AD34" s="156"/>
      <c r="AE34" s="155"/>
      <c r="AF34" s="80"/>
      <c r="AG34" s="156"/>
      <c r="AH34" s="157"/>
      <c r="AI34" s="158"/>
      <c r="AJ34" s="159"/>
      <c r="AK34" s="160">
        <f t="shared" si="0"/>
        <v>30</v>
      </c>
      <c r="AL34" s="170">
        <f t="shared" si="1"/>
        <v>2</v>
      </c>
    </row>
    <row r="35" spans="1:42" ht="12.6" customHeight="1" thickBot="1" x14ac:dyDescent="0.3">
      <c r="A35" s="259" t="s">
        <v>35</v>
      </c>
      <c r="B35" s="260"/>
      <c r="C35" s="260"/>
      <c r="D35" s="260"/>
      <c r="E35" s="260"/>
      <c r="F35" s="261"/>
      <c r="G35" s="290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1"/>
      <c r="S35" s="291"/>
      <c r="T35" s="291"/>
      <c r="U35" s="291"/>
      <c r="V35" s="291"/>
      <c r="W35" s="291"/>
      <c r="X35" s="291"/>
      <c r="Y35" s="291"/>
      <c r="Z35" s="291"/>
      <c r="AA35" s="291"/>
      <c r="AB35" s="291"/>
      <c r="AC35" s="291"/>
      <c r="AD35" s="291"/>
      <c r="AE35" s="291"/>
      <c r="AF35" s="291"/>
      <c r="AG35" s="291"/>
      <c r="AH35" s="291"/>
      <c r="AI35" s="291"/>
      <c r="AJ35" s="292"/>
      <c r="AK35" s="293"/>
      <c r="AL35" s="294"/>
    </row>
    <row r="36" spans="1:42" ht="12.6" customHeight="1" thickBot="1" x14ac:dyDescent="0.3">
      <c r="A36" s="190" t="s">
        <v>255</v>
      </c>
      <c r="B36" s="86" t="s">
        <v>262</v>
      </c>
      <c r="C36" s="172"/>
      <c r="D36" s="174"/>
      <c r="E36" s="174"/>
      <c r="F36" s="175"/>
      <c r="G36" s="13"/>
      <c r="H36" s="172"/>
      <c r="I36" s="12"/>
      <c r="J36" s="13"/>
      <c r="K36" s="172"/>
      <c r="L36" s="12"/>
      <c r="M36" s="13"/>
      <c r="N36" s="247"/>
      <c r="O36" s="12"/>
      <c r="P36" s="13"/>
      <c r="Q36" s="247"/>
      <c r="R36" s="12"/>
      <c r="S36" s="13"/>
      <c r="T36" s="247">
        <v>2</v>
      </c>
      <c r="U36" s="12"/>
      <c r="V36" s="13"/>
      <c r="W36" s="247">
        <v>2</v>
      </c>
      <c r="X36" s="12"/>
      <c r="Y36" s="13"/>
      <c r="Z36" s="247">
        <v>2</v>
      </c>
      <c r="AA36" s="12"/>
      <c r="AB36" s="13"/>
      <c r="AC36" s="247">
        <v>2</v>
      </c>
      <c r="AD36" s="12"/>
      <c r="AE36" s="13"/>
      <c r="AF36" s="247">
        <v>3</v>
      </c>
      <c r="AG36" s="12"/>
      <c r="AH36" s="72"/>
      <c r="AI36" s="71"/>
      <c r="AJ36" s="11"/>
      <c r="AK36" s="92"/>
      <c r="AL36" s="232">
        <f>SUM(H36,K36,N36,Q36,T36,W36,Z36,AC36,AF36,AI36)</f>
        <v>11</v>
      </c>
    </row>
    <row r="37" spans="1:42" ht="12.6" customHeight="1" thickBot="1" x14ac:dyDescent="0.3">
      <c r="A37" s="189" t="s">
        <v>19</v>
      </c>
      <c r="B37" s="231" t="s">
        <v>335</v>
      </c>
      <c r="C37" s="60"/>
      <c r="D37" s="46"/>
      <c r="E37" s="47" t="s">
        <v>219</v>
      </c>
      <c r="F37" s="48"/>
      <c r="G37" s="59"/>
      <c r="H37" s="60"/>
      <c r="I37" s="61"/>
      <c r="J37" s="59"/>
      <c r="K37" s="60"/>
      <c r="L37" s="61"/>
      <c r="M37" s="59"/>
      <c r="N37" s="60"/>
      <c r="O37" s="61"/>
      <c r="P37" s="59"/>
      <c r="Q37" s="60"/>
      <c r="R37" s="61"/>
      <c r="S37" s="59"/>
      <c r="T37" s="60"/>
      <c r="U37" s="61"/>
      <c r="V37" s="59"/>
      <c r="W37" s="60"/>
      <c r="X37" s="61"/>
      <c r="Y37" s="59"/>
      <c r="Z37" s="60"/>
      <c r="AA37" s="61"/>
      <c r="AB37" s="59"/>
      <c r="AC37" s="2"/>
      <c r="AD37" s="36"/>
      <c r="AE37" s="8">
        <v>0</v>
      </c>
      <c r="AF37" s="2">
        <v>2</v>
      </c>
      <c r="AG37" s="36" t="s">
        <v>37</v>
      </c>
      <c r="AH37" s="37">
        <v>0</v>
      </c>
      <c r="AI37" s="38">
        <v>2</v>
      </c>
      <c r="AJ37" s="39" t="s">
        <v>37</v>
      </c>
      <c r="AK37" s="94">
        <f>SUM(G37,J37,M37,P37,S37,V37,Y37,AB37,AE37,AH37)*15</f>
        <v>0</v>
      </c>
      <c r="AL37" s="114">
        <f>SUM(H37,K37,N37,Q37,T37,W37,Z37,AC37,AF37,AI37)</f>
        <v>4</v>
      </c>
    </row>
    <row r="38" spans="1:42" ht="12.6" customHeight="1" thickBot="1" x14ac:dyDescent="0.3">
      <c r="A38" s="295" t="s">
        <v>282</v>
      </c>
      <c r="B38" s="296"/>
      <c r="C38" s="296"/>
      <c r="D38" s="296"/>
      <c r="E38" s="296"/>
      <c r="F38" s="297"/>
      <c r="G38" s="129">
        <f>SUM(G8:G34,G36,G37)</f>
        <v>21.5</v>
      </c>
      <c r="H38" s="124">
        <f>SUM(H8:H34,H36,H37)</f>
        <v>29</v>
      </c>
      <c r="I38" s="130"/>
      <c r="J38" s="129">
        <f>SUM(J8:J34,J36,J37)</f>
        <v>21.5</v>
      </c>
      <c r="K38" s="124">
        <f>SUM(K8:K34,K36,K37)</f>
        <v>29</v>
      </c>
      <c r="L38" s="130"/>
      <c r="M38" s="129">
        <f>SUM(M8:M34,M36,M37)</f>
        <v>22</v>
      </c>
      <c r="N38" s="124">
        <f>SUM(N8:N34,N36,N37)</f>
        <v>28</v>
      </c>
      <c r="O38" s="130"/>
      <c r="P38" s="129">
        <f>SUM(P8:P34,P36,P37)</f>
        <v>21</v>
      </c>
      <c r="Q38" s="124">
        <f>SUM(Q8:Q34,Q36,Q37)</f>
        <v>28</v>
      </c>
      <c r="R38" s="130"/>
      <c r="S38" s="129">
        <f>SUM(S8:S34,S36,S37)</f>
        <v>17</v>
      </c>
      <c r="T38" s="124">
        <f>SUM(T8:T34,T36,T37)</f>
        <v>23</v>
      </c>
      <c r="U38" s="130"/>
      <c r="V38" s="129">
        <f>SUM(V8:V34,V36,V37)</f>
        <v>18</v>
      </c>
      <c r="W38" s="124">
        <f>SUM(W8:W34,W36,W37)</f>
        <v>28</v>
      </c>
      <c r="X38" s="130"/>
      <c r="Y38" s="129">
        <f>SUM(Y8:Y34,Y36,Y37)</f>
        <v>11</v>
      </c>
      <c r="Z38" s="124">
        <f>SUM(Z8:Z34,Z36,Z37)</f>
        <v>18</v>
      </c>
      <c r="AA38" s="130"/>
      <c r="AB38" s="129">
        <f>SUM(AB8:AB34,AB36,AB37)</f>
        <v>11</v>
      </c>
      <c r="AC38" s="124">
        <f>SUM(AC8:AC34,AC36,AC37)</f>
        <v>20</v>
      </c>
      <c r="AD38" s="130"/>
      <c r="AE38" s="129">
        <f>SUM(AE8:AE34,AE36,AE37)</f>
        <v>0</v>
      </c>
      <c r="AF38" s="124">
        <f>SUM(AF8:AF34,AF36,AF37)</f>
        <v>5</v>
      </c>
      <c r="AG38" s="130"/>
      <c r="AH38" s="139">
        <f>SUM(AH8:AH34,AH36,AH37)</f>
        <v>0</v>
      </c>
      <c r="AI38" s="140">
        <f>SUM(AI8:AI34,AI36,AI37)</f>
        <v>2</v>
      </c>
      <c r="AJ38" s="39"/>
      <c r="AK38" s="125">
        <f>SUM(AK8:AK34,AK36,AK37)</f>
        <v>2145</v>
      </c>
      <c r="AL38" s="126">
        <f>SUM(AL8:AL34,AL36,AL37)</f>
        <v>210</v>
      </c>
    </row>
    <row r="39" spans="1:42" ht="12.6" customHeight="1" thickBot="1" x14ac:dyDescent="0.3">
      <c r="A39" s="298" t="s">
        <v>23</v>
      </c>
      <c r="B39" s="299"/>
      <c r="C39" s="299"/>
      <c r="D39" s="299"/>
      <c r="E39" s="299"/>
      <c r="F39" s="299"/>
      <c r="G39" s="299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299"/>
      <c r="X39" s="299"/>
      <c r="Y39" s="299"/>
      <c r="Z39" s="299"/>
      <c r="AA39" s="299"/>
      <c r="AB39" s="299"/>
      <c r="AC39" s="299"/>
      <c r="AD39" s="299"/>
      <c r="AE39" s="299"/>
      <c r="AF39" s="299"/>
      <c r="AG39" s="299"/>
      <c r="AH39" s="299"/>
      <c r="AI39" s="299"/>
      <c r="AJ39" s="299"/>
      <c r="AK39" s="299"/>
      <c r="AL39" s="300"/>
    </row>
    <row r="40" spans="1:42" ht="12.6" customHeight="1" thickBot="1" x14ac:dyDescent="0.3">
      <c r="A40" s="270" t="s">
        <v>215</v>
      </c>
      <c r="B40" s="281" t="s">
        <v>216</v>
      </c>
      <c r="C40" s="284" t="s">
        <v>214</v>
      </c>
      <c r="D40" s="287" t="s">
        <v>211</v>
      </c>
      <c r="E40" s="287" t="s">
        <v>47</v>
      </c>
      <c r="F40" s="272" t="s">
        <v>210</v>
      </c>
      <c r="G40" s="275" t="s">
        <v>0</v>
      </c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6"/>
      <c r="S40" s="276"/>
      <c r="T40" s="276"/>
      <c r="U40" s="276"/>
      <c r="V40" s="276"/>
      <c r="W40" s="276"/>
      <c r="X40" s="276"/>
      <c r="Y40" s="276"/>
      <c r="Z40" s="276"/>
      <c r="AA40" s="276"/>
      <c r="AB40" s="276"/>
      <c r="AC40" s="276"/>
      <c r="AD40" s="276"/>
      <c r="AE40" s="276"/>
      <c r="AF40" s="276"/>
      <c r="AG40" s="276"/>
      <c r="AH40" s="276"/>
      <c r="AI40" s="276"/>
      <c r="AJ40" s="277"/>
      <c r="AK40" s="275"/>
      <c r="AL40" s="277"/>
    </row>
    <row r="41" spans="1:42" ht="12.6" customHeight="1" x14ac:dyDescent="0.25">
      <c r="A41" s="319"/>
      <c r="B41" s="282"/>
      <c r="C41" s="285"/>
      <c r="D41" s="288"/>
      <c r="E41" s="288"/>
      <c r="F41" s="273"/>
      <c r="G41" s="267" t="s">
        <v>2</v>
      </c>
      <c r="H41" s="268"/>
      <c r="I41" s="269"/>
      <c r="J41" s="267" t="s">
        <v>3</v>
      </c>
      <c r="K41" s="268"/>
      <c r="L41" s="269"/>
      <c r="M41" s="267" t="s">
        <v>4</v>
      </c>
      <c r="N41" s="268"/>
      <c r="O41" s="269"/>
      <c r="P41" s="267" t="s">
        <v>5</v>
      </c>
      <c r="Q41" s="268"/>
      <c r="R41" s="269"/>
      <c r="S41" s="267" t="s">
        <v>6</v>
      </c>
      <c r="T41" s="268"/>
      <c r="U41" s="269"/>
      <c r="V41" s="267" t="s">
        <v>7</v>
      </c>
      <c r="W41" s="268"/>
      <c r="X41" s="269"/>
      <c r="Y41" s="267" t="s">
        <v>8</v>
      </c>
      <c r="Z41" s="268"/>
      <c r="AA41" s="269"/>
      <c r="AB41" s="267" t="s">
        <v>9</v>
      </c>
      <c r="AC41" s="268"/>
      <c r="AD41" s="269"/>
      <c r="AE41" s="267" t="s">
        <v>10</v>
      </c>
      <c r="AF41" s="268"/>
      <c r="AG41" s="269"/>
      <c r="AH41" s="267" t="s">
        <v>11</v>
      </c>
      <c r="AI41" s="268"/>
      <c r="AJ41" s="269"/>
      <c r="AK41" s="270" t="s">
        <v>220</v>
      </c>
      <c r="AL41" s="270" t="s">
        <v>54</v>
      </c>
      <c r="AN41" s="9"/>
      <c r="AO41" s="9"/>
      <c r="AP41" s="9"/>
    </row>
    <row r="42" spans="1:42" ht="12.6" customHeight="1" thickBot="1" x14ac:dyDescent="0.3">
      <c r="A42" s="271"/>
      <c r="B42" s="283"/>
      <c r="C42" s="286"/>
      <c r="D42" s="289"/>
      <c r="E42" s="289"/>
      <c r="F42" s="274"/>
      <c r="G42" s="171" t="s">
        <v>1</v>
      </c>
      <c r="H42" s="173" t="s">
        <v>12</v>
      </c>
      <c r="I42" s="63" t="s">
        <v>22</v>
      </c>
      <c r="J42" s="171" t="s">
        <v>1</v>
      </c>
      <c r="K42" s="173" t="s">
        <v>12</v>
      </c>
      <c r="L42" s="63" t="s">
        <v>22</v>
      </c>
      <c r="M42" s="171" t="s">
        <v>1</v>
      </c>
      <c r="N42" s="173" t="s">
        <v>12</v>
      </c>
      <c r="O42" s="63" t="s">
        <v>22</v>
      </c>
      <c r="P42" s="171" t="s">
        <v>1</v>
      </c>
      <c r="Q42" s="173" t="s">
        <v>12</v>
      </c>
      <c r="R42" s="63" t="s">
        <v>22</v>
      </c>
      <c r="S42" s="171" t="s">
        <v>1</v>
      </c>
      <c r="T42" s="173" t="s">
        <v>12</v>
      </c>
      <c r="U42" s="63" t="s">
        <v>22</v>
      </c>
      <c r="V42" s="171" t="s">
        <v>1</v>
      </c>
      <c r="W42" s="173" t="s">
        <v>12</v>
      </c>
      <c r="X42" s="63" t="s">
        <v>22</v>
      </c>
      <c r="Y42" s="171" t="s">
        <v>1</v>
      </c>
      <c r="Z42" s="173" t="s">
        <v>12</v>
      </c>
      <c r="AA42" s="63" t="s">
        <v>22</v>
      </c>
      <c r="AB42" s="171" t="s">
        <v>1</v>
      </c>
      <c r="AC42" s="173" t="s">
        <v>12</v>
      </c>
      <c r="AD42" s="63" t="s">
        <v>22</v>
      </c>
      <c r="AE42" s="171" t="s">
        <v>1</v>
      </c>
      <c r="AF42" s="173" t="s">
        <v>12</v>
      </c>
      <c r="AG42" s="63" t="s">
        <v>22</v>
      </c>
      <c r="AH42" s="171" t="s">
        <v>1</v>
      </c>
      <c r="AI42" s="173" t="s">
        <v>12</v>
      </c>
      <c r="AJ42" s="63" t="s">
        <v>22</v>
      </c>
      <c r="AK42" s="271"/>
      <c r="AL42" s="271"/>
      <c r="AN42" s="3"/>
      <c r="AO42" s="3"/>
      <c r="AP42" s="3"/>
    </row>
    <row r="43" spans="1:42" ht="12.6" customHeight="1" thickBot="1" x14ac:dyDescent="0.3">
      <c r="A43" s="264" t="s">
        <v>283</v>
      </c>
      <c r="B43" s="265"/>
      <c r="C43" s="265"/>
      <c r="D43" s="265"/>
      <c r="E43" s="265"/>
      <c r="F43" s="265"/>
      <c r="G43" s="265"/>
      <c r="H43" s="265"/>
      <c r="I43" s="265"/>
      <c r="J43" s="265"/>
      <c r="K43" s="265"/>
      <c r="L43" s="265"/>
      <c r="M43" s="265"/>
      <c r="N43" s="265"/>
      <c r="O43" s="265"/>
      <c r="P43" s="265"/>
      <c r="Q43" s="265"/>
      <c r="R43" s="265"/>
      <c r="S43" s="265"/>
      <c r="T43" s="265"/>
      <c r="U43" s="265"/>
      <c r="V43" s="265"/>
      <c r="W43" s="265"/>
      <c r="X43" s="265"/>
      <c r="Y43" s="265"/>
      <c r="Z43" s="265"/>
      <c r="AA43" s="265"/>
      <c r="AB43" s="265"/>
      <c r="AC43" s="265"/>
      <c r="AD43" s="265"/>
      <c r="AE43" s="265"/>
      <c r="AF43" s="265"/>
      <c r="AG43" s="265"/>
      <c r="AH43" s="265"/>
      <c r="AI43" s="265"/>
      <c r="AJ43" s="265"/>
      <c r="AK43" s="265"/>
      <c r="AL43" s="266"/>
    </row>
    <row r="44" spans="1:42" ht="12.6" customHeight="1" x14ac:dyDescent="0.2">
      <c r="A44" s="188" t="s">
        <v>14</v>
      </c>
      <c r="B44" s="233" t="s">
        <v>284</v>
      </c>
      <c r="C44" s="16"/>
      <c r="D44" s="40" t="s">
        <v>213</v>
      </c>
      <c r="E44" s="40" t="s">
        <v>217</v>
      </c>
      <c r="F44" s="41">
        <v>45</v>
      </c>
      <c r="G44" s="15"/>
      <c r="H44" s="16"/>
      <c r="I44" s="17"/>
      <c r="J44" s="15">
        <v>2</v>
      </c>
      <c r="K44" s="16">
        <v>3</v>
      </c>
      <c r="L44" s="17" t="s">
        <v>36</v>
      </c>
      <c r="M44" s="15"/>
      <c r="N44" s="16"/>
      <c r="O44" s="17"/>
      <c r="P44" s="15"/>
      <c r="Q44" s="16"/>
      <c r="R44" s="17"/>
      <c r="S44" s="15"/>
      <c r="T44" s="16"/>
      <c r="U44" s="17"/>
      <c r="V44" s="15"/>
      <c r="W44" s="16"/>
      <c r="X44" s="17"/>
      <c r="Y44" s="15"/>
      <c r="Z44" s="16"/>
      <c r="AA44" s="17"/>
      <c r="AB44" s="15"/>
      <c r="AC44" s="16"/>
      <c r="AD44" s="17"/>
      <c r="AE44" s="15"/>
      <c r="AF44" s="16"/>
      <c r="AG44" s="17"/>
      <c r="AH44" s="18"/>
      <c r="AI44" s="19"/>
      <c r="AJ44" s="20"/>
      <c r="AK44" s="89">
        <f t="shared" ref="AK44:AK54" si="2">SUM(G44,J44,M44,P44,S44,V44,Y44,AB44,AE44,AH44)*15</f>
        <v>30</v>
      </c>
      <c r="AL44" s="105">
        <f t="shared" ref="AL44:AL54" si="3">SUM(H44,K44,N44,Q44,T44,W44,Z44,AC44,AF44,AI44)</f>
        <v>3</v>
      </c>
    </row>
    <row r="45" spans="1:42" ht="12.6" customHeight="1" x14ac:dyDescent="0.2">
      <c r="A45" s="187" t="s">
        <v>15</v>
      </c>
      <c r="B45" s="212" t="s">
        <v>285</v>
      </c>
      <c r="C45" s="24"/>
      <c r="D45" s="42" t="s">
        <v>213</v>
      </c>
      <c r="E45" s="42" t="s">
        <v>217</v>
      </c>
      <c r="F45" s="43">
        <v>45</v>
      </c>
      <c r="G45" s="23"/>
      <c r="H45" s="24"/>
      <c r="I45" s="25"/>
      <c r="J45" s="23"/>
      <c r="K45" s="24"/>
      <c r="L45" s="25"/>
      <c r="M45" s="23"/>
      <c r="N45" s="24"/>
      <c r="O45" s="25"/>
      <c r="P45" s="23">
        <v>2</v>
      </c>
      <c r="Q45" s="24">
        <v>3</v>
      </c>
      <c r="R45" s="25" t="s">
        <v>36</v>
      </c>
      <c r="S45" s="23"/>
      <c r="T45" s="24"/>
      <c r="U45" s="25"/>
      <c r="V45" s="23"/>
      <c r="W45" s="24"/>
      <c r="X45" s="25"/>
      <c r="Y45" s="23"/>
      <c r="Z45" s="24"/>
      <c r="AA45" s="25"/>
      <c r="AB45" s="23"/>
      <c r="AC45" s="24"/>
      <c r="AD45" s="25"/>
      <c r="AE45" s="23"/>
      <c r="AF45" s="24"/>
      <c r="AG45" s="25"/>
      <c r="AH45" s="26"/>
      <c r="AI45" s="27"/>
      <c r="AJ45" s="28"/>
      <c r="AK45" s="90">
        <f t="shared" si="2"/>
        <v>30</v>
      </c>
      <c r="AL45" s="107">
        <f t="shared" si="3"/>
        <v>3</v>
      </c>
    </row>
    <row r="46" spans="1:42" ht="12.6" customHeight="1" x14ac:dyDescent="0.2">
      <c r="A46" s="187" t="s">
        <v>13</v>
      </c>
      <c r="B46" s="212" t="s">
        <v>337</v>
      </c>
      <c r="C46" s="24"/>
      <c r="D46" s="42" t="s">
        <v>213</v>
      </c>
      <c r="E46" s="42" t="s">
        <v>217</v>
      </c>
      <c r="F46" s="43">
        <v>45</v>
      </c>
      <c r="G46" s="23"/>
      <c r="H46" s="24"/>
      <c r="I46" s="25"/>
      <c r="J46" s="23">
        <v>2</v>
      </c>
      <c r="K46" s="24">
        <v>3</v>
      </c>
      <c r="L46" s="25" t="s">
        <v>36</v>
      </c>
      <c r="M46" s="23"/>
      <c r="N46" s="24"/>
      <c r="O46" s="25"/>
      <c r="P46" s="23"/>
      <c r="Q46" s="24"/>
      <c r="R46" s="25"/>
      <c r="S46" s="23"/>
      <c r="T46" s="24"/>
      <c r="U46" s="25"/>
      <c r="V46" s="23"/>
      <c r="W46" s="24"/>
      <c r="X46" s="25"/>
      <c r="Y46" s="23"/>
      <c r="Z46" s="24"/>
      <c r="AA46" s="25"/>
      <c r="AB46" s="23"/>
      <c r="AC46" s="24"/>
      <c r="AD46" s="25"/>
      <c r="AE46" s="23"/>
      <c r="AF46" s="24"/>
      <c r="AG46" s="25"/>
      <c r="AH46" s="26"/>
      <c r="AI46" s="27"/>
      <c r="AJ46" s="28"/>
      <c r="AK46" s="90">
        <f t="shared" si="2"/>
        <v>30</v>
      </c>
      <c r="AL46" s="107">
        <f t="shared" si="3"/>
        <v>3</v>
      </c>
    </row>
    <row r="47" spans="1:42" ht="12.6" customHeight="1" x14ac:dyDescent="0.2">
      <c r="A47" s="187" t="s">
        <v>286</v>
      </c>
      <c r="B47" s="212" t="s">
        <v>287</v>
      </c>
      <c r="C47" s="24"/>
      <c r="D47" s="42" t="s">
        <v>213</v>
      </c>
      <c r="E47" s="42" t="s">
        <v>217</v>
      </c>
      <c r="F47" s="43">
        <v>45</v>
      </c>
      <c r="G47" s="23"/>
      <c r="H47" s="24"/>
      <c r="I47" s="25"/>
      <c r="J47" s="23"/>
      <c r="K47" s="24"/>
      <c r="L47" s="25"/>
      <c r="M47" s="23"/>
      <c r="N47" s="24"/>
      <c r="O47" s="25"/>
      <c r="P47" s="23">
        <v>2</v>
      </c>
      <c r="Q47" s="24">
        <v>2</v>
      </c>
      <c r="R47" s="25" t="s">
        <v>37</v>
      </c>
      <c r="S47" s="23"/>
      <c r="T47" s="24"/>
      <c r="U47" s="25"/>
      <c r="V47" s="23"/>
      <c r="W47" s="24"/>
      <c r="X47" s="25"/>
      <c r="Y47" s="23"/>
      <c r="Z47" s="24"/>
      <c r="AA47" s="25"/>
      <c r="AB47" s="23"/>
      <c r="AC47" s="24"/>
      <c r="AD47" s="25"/>
      <c r="AE47" s="23"/>
      <c r="AF47" s="24"/>
      <c r="AG47" s="25"/>
      <c r="AH47" s="26"/>
      <c r="AI47" s="27"/>
      <c r="AJ47" s="28"/>
      <c r="AK47" s="90">
        <f t="shared" si="2"/>
        <v>30</v>
      </c>
      <c r="AL47" s="107">
        <f t="shared" si="3"/>
        <v>2</v>
      </c>
    </row>
    <row r="48" spans="1:42" ht="12.6" customHeight="1" x14ac:dyDescent="0.2">
      <c r="A48" s="187" t="s">
        <v>16</v>
      </c>
      <c r="B48" s="212" t="s">
        <v>338</v>
      </c>
      <c r="C48" s="24"/>
      <c r="D48" s="42" t="s">
        <v>213</v>
      </c>
      <c r="E48" s="42" t="s">
        <v>217</v>
      </c>
      <c r="F48" s="43">
        <v>45</v>
      </c>
      <c r="G48" s="23"/>
      <c r="H48" s="24"/>
      <c r="I48" s="25"/>
      <c r="J48" s="23"/>
      <c r="K48" s="24"/>
      <c r="L48" s="25"/>
      <c r="M48" s="23"/>
      <c r="N48" s="24"/>
      <c r="O48" s="25"/>
      <c r="P48" s="23"/>
      <c r="Q48" s="24"/>
      <c r="R48" s="25"/>
      <c r="S48" s="23">
        <v>2</v>
      </c>
      <c r="T48" s="24">
        <v>3</v>
      </c>
      <c r="U48" s="25" t="s">
        <v>36</v>
      </c>
      <c r="V48" s="23"/>
      <c r="W48" s="24"/>
      <c r="X48" s="25"/>
      <c r="Y48" s="23"/>
      <c r="Z48" s="24"/>
      <c r="AA48" s="25"/>
      <c r="AB48" s="23"/>
      <c r="AC48" s="24"/>
      <c r="AD48" s="25"/>
      <c r="AE48" s="23"/>
      <c r="AF48" s="24"/>
      <c r="AG48" s="25"/>
      <c r="AH48" s="26"/>
      <c r="AI48" s="27"/>
      <c r="AJ48" s="28"/>
      <c r="AK48" s="90">
        <f t="shared" si="2"/>
        <v>30</v>
      </c>
      <c r="AL48" s="107">
        <f t="shared" si="3"/>
        <v>3</v>
      </c>
    </row>
    <row r="49" spans="1:40" ht="12.6" customHeight="1" x14ac:dyDescent="0.2">
      <c r="A49" s="187" t="s">
        <v>288</v>
      </c>
      <c r="B49" s="212" t="s">
        <v>289</v>
      </c>
      <c r="C49" s="24"/>
      <c r="D49" s="42" t="s">
        <v>213</v>
      </c>
      <c r="E49" s="42" t="s">
        <v>217</v>
      </c>
      <c r="F49" s="43">
        <v>45</v>
      </c>
      <c r="G49" s="23"/>
      <c r="H49" s="24"/>
      <c r="I49" s="25"/>
      <c r="J49" s="23"/>
      <c r="K49" s="24"/>
      <c r="L49" s="25"/>
      <c r="M49" s="23">
        <v>2</v>
      </c>
      <c r="N49" s="24">
        <v>2</v>
      </c>
      <c r="O49" s="25" t="s">
        <v>37</v>
      </c>
      <c r="P49" s="23"/>
      <c r="Q49" s="24"/>
      <c r="R49" s="25"/>
      <c r="S49" s="23"/>
      <c r="T49" s="24"/>
      <c r="U49" s="25"/>
      <c r="V49" s="23"/>
      <c r="W49" s="24"/>
      <c r="X49" s="25"/>
      <c r="Y49" s="23"/>
      <c r="Z49" s="24"/>
      <c r="AA49" s="25"/>
      <c r="AB49" s="23"/>
      <c r="AC49" s="24"/>
      <c r="AD49" s="25"/>
      <c r="AE49" s="23"/>
      <c r="AF49" s="24"/>
      <c r="AG49" s="25"/>
      <c r="AH49" s="26"/>
      <c r="AI49" s="27"/>
      <c r="AJ49" s="28"/>
      <c r="AK49" s="90">
        <f t="shared" si="2"/>
        <v>30</v>
      </c>
      <c r="AL49" s="107">
        <f t="shared" si="3"/>
        <v>2</v>
      </c>
    </row>
    <row r="50" spans="1:40" ht="12.6" customHeight="1" x14ac:dyDescent="0.2">
      <c r="A50" s="187" t="s">
        <v>290</v>
      </c>
      <c r="B50" s="212" t="s">
        <v>291</v>
      </c>
      <c r="C50" s="24"/>
      <c r="D50" s="42" t="s">
        <v>213</v>
      </c>
      <c r="E50" s="42" t="s">
        <v>217</v>
      </c>
      <c r="F50" s="43">
        <v>45</v>
      </c>
      <c r="G50" s="23"/>
      <c r="H50" s="24"/>
      <c r="I50" s="25"/>
      <c r="J50" s="23"/>
      <c r="K50" s="24"/>
      <c r="L50" s="25"/>
      <c r="M50" s="23"/>
      <c r="N50" s="24"/>
      <c r="O50" s="25"/>
      <c r="P50" s="23"/>
      <c r="Q50" s="24"/>
      <c r="R50" s="25"/>
      <c r="S50" s="23"/>
      <c r="T50" s="24"/>
      <c r="U50" s="25"/>
      <c r="V50" s="23">
        <v>2</v>
      </c>
      <c r="W50" s="24">
        <v>2</v>
      </c>
      <c r="X50" s="25" t="s">
        <v>37</v>
      </c>
      <c r="Y50" s="23">
        <v>2</v>
      </c>
      <c r="Z50" s="24">
        <v>2</v>
      </c>
      <c r="AA50" s="25" t="s">
        <v>36</v>
      </c>
      <c r="AB50" s="23"/>
      <c r="AC50" s="24"/>
      <c r="AD50" s="25"/>
      <c r="AE50" s="23"/>
      <c r="AF50" s="24"/>
      <c r="AG50" s="25"/>
      <c r="AH50" s="26"/>
      <c r="AI50" s="27"/>
      <c r="AJ50" s="28"/>
      <c r="AK50" s="90">
        <f t="shared" si="2"/>
        <v>60</v>
      </c>
      <c r="AL50" s="107">
        <f t="shared" si="3"/>
        <v>4</v>
      </c>
    </row>
    <row r="51" spans="1:40" ht="12.6" customHeight="1" x14ac:dyDescent="0.2">
      <c r="A51" s="187" t="s">
        <v>172</v>
      </c>
      <c r="B51" s="212" t="s">
        <v>292</v>
      </c>
      <c r="C51" s="24"/>
      <c r="D51" s="42" t="s">
        <v>213</v>
      </c>
      <c r="E51" s="42" t="s">
        <v>217</v>
      </c>
      <c r="F51" s="43">
        <v>45</v>
      </c>
      <c r="G51" s="23"/>
      <c r="H51" s="24"/>
      <c r="I51" s="25"/>
      <c r="J51" s="23"/>
      <c r="K51" s="24"/>
      <c r="L51" s="25"/>
      <c r="M51" s="23"/>
      <c r="N51" s="24"/>
      <c r="O51" s="25"/>
      <c r="P51" s="23"/>
      <c r="Q51" s="24"/>
      <c r="R51" s="25"/>
      <c r="S51" s="23"/>
      <c r="T51" s="24"/>
      <c r="U51" s="25"/>
      <c r="V51" s="23"/>
      <c r="W51" s="24"/>
      <c r="X51" s="25"/>
      <c r="Y51" s="23"/>
      <c r="Z51" s="24"/>
      <c r="AA51" s="25"/>
      <c r="AB51" s="23">
        <v>2</v>
      </c>
      <c r="AC51" s="24">
        <v>2</v>
      </c>
      <c r="AD51" s="25" t="s">
        <v>37</v>
      </c>
      <c r="AE51" s="23">
        <v>2</v>
      </c>
      <c r="AF51" s="24">
        <v>2</v>
      </c>
      <c r="AG51" s="25" t="s">
        <v>36</v>
      </c>
      <c r="AH51" s="26"/>
      <c r="AI51" s="27"/>
      <c r="AJ51" s="28"/>
      <c r="AK51" s="90">
        <f t="shared" si="2"/>
        <v>60</v>
      </c>
      <c r="AL51" s="107">
        <f t="shared" si="3"/>
        <v>4</v>
      </c>
    </row>
    <row r="52" spans="1:40" ht="12.6" customHeight="1" x14ac:dyDescent="0.2">
      <c r="A52" s="187" t="s">
        <v>293</v>
      </c>
      <c r="B52" s="212" t="s">
        <v>294</v>
      </c>
      <c r="C52" s="24"/>
      <c r="D52" s="42" t="s">
        <v>213</v>
      </c>
      <c r="E52" s="42" t="s">
        <v>217</v>
      </c>
      <c r="F52" s="43">
        <v>45</v>
      </c>
      <c r="G52" s="23"/>
      <c r="H52" s="24"/>
      <c r="I52" s="25"/>
      <c r="J52" s="23"/>
      <c r="K52" s="24"/>
      <c r="L52" s="25"/>
      <c r="M52" s="23"/>
      <c r="N52" s="24"/>
      <c r="O52" s="25"/>
      <c r="P52" s="23"/>
      <c r="Q52" s="24"/>
      <c r="R52" s="25"/>
      <c r="S52" s="23"/>
      <c r="T52" s="24"/>
      <c r="U52" s="25"/>
      <c r="V52" s="23"/>
      <c r="W52" s="24"/>
      <c r="X52" s="25"/>
      <c r="Y52" s="23"/>
      <c r="Z52" s="24"/>
      <c r="AA52" s="25"/>
      <c r="AB52" s="23">
        <v>1</v>
      </c>
      <c r="AC52" s="24">
        <v>1</v>
      </c>
      <c r="AD52" s="25" t="s">
        <v>37</v>
      </c>
      <c r="AE52" s="23"/>
      <c r="AF52" s="24"/>
      <c r="AG52" s="25"/>
      <c r="AH52" s="26"/>
      <c r="AI52" s="27"/>
      <c r="AJ52" s="28"/>
      <c r="AK52" s="90">
        <f t="shared" si="2"/>
        <v>15</v>
      </c>
      <c r="AL52" s="107">
        <f t="shared" si="3"/>
        <v>1</v>
      </c>
    </row>
    <row r="53" spans="1:40" ht="12.6" customHeight="1" x14ac:dyDescent="0.2">
      <c r="A53" s="187" t="s">
        <v>295</v>
      </c>
      <c r="B53" s="212" t="s">
        <v>296</v>
      </c>
      <c r="C53" s="24"/>
      <c r="D53" s="42" t="s">
        <v>213</v>
      </c>
      <c r="E53" s="42" t="s">
        <v>217</v>
      </c>
      <c r="F53" s="43">
        <v>45</v>
      </c>
      <c r="G53" s="23"/>
      <c r="H53" s="24"/>
      <c r="I53" s="25"/>
      <c r="J53" s="23"/>
      <c r="K53" s="24"/>
      <c r="L53" s="25"/>
      <c r="M53" s="23"/>
      <c r="N53" s="24"/>
      <c r="O53" s="25"/>
      <c r="P53" s="23"/>
      <c r="Q53" s="24"/>
      <c r="R53" s="25"/>
      <c r="S53" s="23"/>
      <c r="T53" s="24"/>
      <c r="U53" s="25"/>
      <c r="V53" s="23"/>
      <c r="W53" s="24"/>
      <c r="X53" s="25"/>
      <c r="Y53" s="23"/>
      <c r="Z53" s="24"/>
      <c r="AA53" s="25"/>
      <c r="AB53" s="23"/>
      <c r="AC53" s="24"/>
      <c r="AD53" s="25"/>
      <c r="AE53" s="23">
        <v>1</v>
      </c>
      <c r="AF53" s="24">
        <v>1</v>
      </c>
      <c r="AG53" s="25" t="s">
        <v>37</v>
      </c>
      <c r="AH53" s="26"/>
      <c r="AI53" s="27"/>
      <c r="AJ53" s="28"/>
      <c r="AK53" s="90">
        <f t="shared" si="2"/>
        <v>15</v>
      </c>
      <c r="AL53" s="107">
        <f t="shared" si="3"/>
        <v>1</v>
      </c>
    </row>
    <row r="54" spans="1:40" ht="12.6" customHeight="1" thickBot="1" x14ac:dyDescent="0.25">
      <c r="A54" s="186" t="s">
        <v>27</v>
      </c>
      <c r="B54" s="234" t="s">
        <v>340</v>
      </c>
      <c r="C54" s="31"/>
      <c r="D54" s="44" t="s">
        <v>213</v>
      </c>
      <c r="E54" s="44" t="s">
        <v>217</v>
      </c>
      <c r="F54" s="45">
        <v>45</v>
      </c>
      <c r="G54" s="30"/>
      <c r="H54" s="31"/>
      <c r="I54" s="32"/>
      <c r="J54" s="30"/>
      <c r="K54" s="31"/>
      <c r="L54" s="32"/>
      <c r="M54" s="30"/>
      <c r="N54" s="31"/>
      <c r="O54" s="32"/>
      <c r="P54" s="30"/>
      <c r="Q54" s="31"/>
      <c r="R54" s="32"/>
      <c r="S54" s="30"/>
      <c r="T54" s="31"/>
      <c r="U54" s="32"/>
      <c r="V54" s="30"/>
      <c r="W54" s="31"/>
      <c r="X54" s="32"/>
      <c r="Y54" s="30"/>
      <c r="Z54" s="31"/>
      <c r="AA54" s="32"/>
      <c r="AB54" s="30"/>
      <c r="AC54" s="31"/>
      <c r="AD54" s="32"/>
      <c r="AE54" s="30"/>
      <c r="AF54" s="31"/>
      <c r="AG54" s="32"/>
      <c r="AH54" s="33">
        <v>2</v>
      </c>
      <c r="AI54" s="34">
        <v>2</v>
      </c>
      <c r="AJ54" s="35" t="s">
        <v>37</v>
      </c>
      <c r="AK54" s="91">
        <f t="shared" si="2"/>
        <v>30</v>
      </c>
      <c r="AL54" s="108">
        <f t="shared" si="3"/>
        <v>2</v>
      </c>
    </row>
    <row r="55" spans="1:40" ht="12.6" customHeight="1" thickBot="1" x14ac:dyDescent="0.3">
      <c r="A55" s="259" t="s">
        <v>339</v>
      </c>
      <c r="B55" s="260"/>
      <c r="C55" s="260"/>
      <c r="D55" s="260"/>
      <c r="E55" s="260"/>
      <c r="F55" s="261"/>
      <c r="G55" s="115">
        <f>SUM(G44:G54)</f>
        <v>0</v>
      </c>
      <c r="H55" s="116">
        <f>SUM(H44:H54)</f>
        <v>0</v>
      </c>
      <c r="I55" s="117"/>
      <c r="J55" s="115">
        <f>SUM(J44:J54)</f>
        <v>4</v>
      </c>
      <c r="K55" s="116">
        <f>SUM(K44:K54)</f>
        <v>6</v>
      </c>
      <c r="L55" s="117"/>
      <c r="M55" s="115">
        <f>SUM(M44:M54)</f>
        <v>2</v>
      </c>
      <c r="N55" s="116">
        <f>SUM(N44:N54)</f>
        <v>2</v>
      </c>
      <c r="O55" s="117"/>
      <c r="P55" s="115">
        <f>SUM(P44:P54)</f>
        <v>4</v>
      </c>
      <c r="Q55" s="116">
        <f>SUM(Q44:Q54)</f>
        <v>5</v>
      </c>
      <c r="R55" s="117"/>
      <c r="S55" s="115">
        <f>SUM(S44:S54)</f>
        <v>2</v>
      </c>
      <c r="T55" s="116">
        <f>SUM(T44:T54)</f>
        <v>3</v>
      </c>
      <c r="U55" s="117"/>
      <c r="V55" s="115">
        <f>SUM(V44:V54)</f>
        <v>2</v>
      </c>
      <c r="W55" s="116">
        <f>SUM(W44:W54)</f>
        <v>2</v>
      </c>
      <c r="X55" s="117"/>
      <c r="Y55" s="115">
        <f>SUM(Y44:Y54)</f>
        <v>2</v>
      </c>
      <c r="Z55" s="116">
        <f>SUM(Z44:Z54)</f>
        <v>2</v>
      </c>
      <c r="AA55" s="117"/>
      <c r="AB55" s="115">
        <f>SUM(AB44:AB54)</f>
        <v>3</v>
      </c>
      <c r="AC55" s="116">
        <f>SUM(AC44:AC54)</f>
        <v>3</v>
      </c>
      <c r="AD55" s="117"/>
      <c r="AE55" s="115">
        <f>SUM(AE44:AE54)</f>
        <v>3</v>
      </c>
      <c r="AF55" s="116">
        <f>SUM(AF44:AF54)</f>
        <v>3</v>
      </c>
      <c r="AG55" s="117"/>
      <c r="AH55" s="118">
        <f>SUM(AH44:AH54)</f>
        <v>2</v>
      </c>
      <c r="AI55" s="119">
        <f>SUM(AI44:AI54)</f>
        <v>2</v>
      </c>
      <c r="AJ55" s="120"/>
      <c r="AK55" s="121">
        <f>SUM(AK44:AK54)</f>
        <v>360</v>
      </c>
      <c r="AL55" s="138">
        <f>SUM(AL44:AL54)</f>
        <v>28</v>
      </c>
    </row>
    <row r="56" spans="1:40" ht="12.6" customHeight="1" thickBot="1" x14ac:dyDescent="0.3">
      <c r="A56" s="264" t="s">
        <v>297</v>
      </c>
      <c r="B56" s="265"/>
      <c r="C56" s="265"/>
      <c r="D56" s="265"/>
      <c r="E56" s="265"/>
      <c r="F56" s="265"/>
      <c r="G56" s="265"/>
      <c r="H56" s="265"/>
      <c r="I56" s="265"/>
      <c r="J56" s="265"/>
      <c r="K56" s="265"/>
      <c r="L56" s="265"/>
      <c r="M56" s="265"/>
      <c r="N56" s="265"/>
      <c r="O56" s="265"/>
      <c r="P56" s="265"/>
      <c r="Q56" s="265"/>
      <c r="R56" s="265"/>
      <c r="S56" s="265"/>
      <c r="T56" s="265"/>
      <c r="U56" s="265"/>
      <c r="V56" s="265"/>
      <c r="W56" s="265"/>
      <c r="X56" s="265"/>
      <c r="Y56" s="265"/>
      <c r="Z56" s="265"/>
      <c r="AA56" s="265"/>
      <c r="AB56" s="265"/>
      <c r="AC56" s="265"/>
      <c r="AD56" s="265"/>
      <c r="AE56" s="265"/>
      <c r="AF56" s="265"/>
      <c r="AG56" s="265"/>
      <c r="AH56" s="265"/>
      <c r="AI56" s="265"/>
      <c r="AJ56" s="265"/>
      <c r="AK56" s="265"/>
      <c r="AL56" s="266"/>
    </row>
    <row r="57" spans="1:40" ht="12.6" customHeight="1" x14ac:dyDescent="0.25">
      <c r="A57" s="192" t="s">
        <v>1069</v>
      </c>
      <c r="B57" s="235" t="s">
        <v>298</v>
      </c>
      <c r="C57" s="236"/>
      <c r="D57" s="49" t="s">
        <v>213</v>
      </c>
      <c r="E57" s="49" t="s">
        <v>217</v>
      </c>
      <c r="F57" s="50">
        <v>45</v>
      </c>
      <c r="G57" s="53"/>
      <c r="H57" s="55"/>
      <c r="I57" s="54"/>
      <c r="J57" s="23"/>
      <c r="K57" s="24"/>
      <c r="L57" s="25"/>
      <c r="M57" s="23"/>
      <c r="N57" s="24"/>
      <c r="O57" s="25"/>
      <c r="P57" s="23"/>
      <c r="Q57" s="24"/>
      <c r="R57" s="25"/>
      <c r="S57" s="23"/>
      <c r="T57" s="24"/>
      <c r="U57" s="25"/>
      <c r="V57" s="23">
        <v>1</v>
      </c>
      <c r="W57" s="24">
        <v>2</v>
      </c>
      <c r="X57" s="25" t="s">
        <v>37</v>
      </c>
      <c r="Y57" s="23"/>
      <c r="Z57" s="24"/>
      <c r="AA57" s="25"/>
      <c r="AB57" s="23"/>
      <c r="AC57" s="24"/>
      <c r="AD57" s="25"/>
      <c r="AE57" s="23"/>
      <c r="AF57" s="24"/>
      <c r="AG57" s="25"/>
      <c r="AH57" s="26"/>
      <c r="AI57" s="27"/>
      <c r="AJ57" s="28"/>
      <c r="AK57" s="127">
        <f t="shared" ref="AK57:AK65" si="4">SUM(G57,J57,M57,P57,S57,V57,Y57,AB57,AE57,AH57)*15</f>
        <v>15</v>
      </c>
      <c r="AL57" s="141">
        <f t="shared" ref="AL57:AL65" si="5">SUM(H57,K57,N57,Q57,T57,W57,Z57,AC57,AF57,AI57)</f>
        <v>2</v>
      </c>
    </row>
    <row r="58" spans="1:40" ht="12.6" customHeight="1" x14ac:dyDescent="0.25">
      <c r="A58" s="192" t="s">
        <v>846</v>
      </c>
      <c r="B58" s="235" t="s">
        <v>852</v>
      </c>
      <c r="C58" s="236"/>
      <c r="D58" s="49" t="s">
        <v>213</v>
      </c>
      <c r="E58" s="49" t="s">
        <v>217</v>
      </c>
      <c r="F58" s="50">
        <v>45</v>
      </c>
      <c r="G58" s="53"/>
      <c r="H58" s="55"/>
      <c r="I58" s="54"/>
      <c r="J58" s="23"/>
      <c r="K58" s="24"/>
      <c r="L58" s="25"/>
      <c r="M58" s="23"/>
      <c r="N58" s="24"/>
      <c r="O58" s="25"/>
      <c r="P58" s="23"/>
      <c r="Q58" s="24"/>
      <c r="R58" s="25"/>
      <c r="S58" s="23"/>
      <c r="T58" s="24"/>
      <c r="U58" s="25"/>
      <c r="V58" s="23"/>
      <c r="W58" s="24"/>
      <c r="X58" s="25"/>
      <c r="Y58" s="23">
        <v>1</v>
      </c>
      <c r="Z58" s="24">
        <v>2</v>
      </c>
      <c r="AA58" s="25" t="s">
        <v>37</v>
      </c>
      <c r="AB58" s="23">
        <v>1</v>
      </c>
      <c r="AC58" s="24">
        <v>2</v>
      </c>
      <c r="AD58" s="25" t="s">
        <v>37</v>
      </c>
      <c r="AE58" s="23"/>
      <c r="AF58" s="24"/>
      <c r="AG58" s="25"/>
      <c r="AH58" s="26"/>
      <c r="AI58" s="27"/>
      <c r="AJ58" s="28"/>
      <c r="AK58" s="90">
        <f t="shared" si="4"/>
        <v>30</v>
      </c>
      <c r="AL58" s="107">
        <f t="shared" si="5"/>
        <v>4</v>
      </c>
    </row>
    <row r="59" spans="1:40" ht="12.6" customHeight="1" x14ac:dyDescent="0.25">
      <c r="A59" s="192" t="s">
        <v>847</v>
      </c>
      <c r="B59" s="235" t="s">
        <v>853</v>
      </c>
      <c r="C59" s="55" t="s">
        <v>994</v>
      </c>
      <c r="D59" s="49"/>
      <c r="E59" s="49"/>
      <c r="F59" s="50"/>
      <c r="G59" s="53"/>
      <c r="H59" s="55"/>
      <c r="I59" s="54"/>
      <c r="J59" s="23"/>
      <c r="K59" s="24"/>
      <c r="L59" s="25"/>
      <c r="M59" s="23"/>
      <c r="N59" s="24"/>
      <c r="O59" s="25"/>
      <c r="P59" s="23"/>
      <c r="Q59" s="24"/>
      <c r="R59" s="25"/>
      <c r="S59" s="23"/>
      <c r="T59" s="24"/>
      <c r="U59" s="25"/>
      <c r="V59" s="23"/>
      <c r="W59" s="24"/>
      <c r="X59" s="25"/>
      <c r="Y59" s="23"/>
      <c r="Z59" s="24"/>
      <c r="AA59" s="25"/>
      <c r="AB59" s="23">
        <v>0</v>
      </c>
      <c r="AC59" s="24">
        <v>2</v>
      </c>
      <c r="AD59" s="25" t="s">
        <v>41</v>
      </c>
      <c r="AE59" s="23"/>
      <c r="AF59" s="24"/>
      <c r="AG59" s="25"/>
      <c r="AH59" s="26"/>
      <c r="AI59" s="27"/>
      <c r="AJ59" s="28"/>
      <c r="AK59" s="90">
        <f t="shared" si="4"/>
        <v>0</v>
      </c>
      <c r="AL59" s="107">
        <f t="shared" si="5"/>
        <v>2</v>
      </c>
    </row>
    <row r="60" spans="1:40" ht="12" customHeight="1" x14ac:dyDescent="0.25">
      <c r="A60" s="192" t="s">
        <v>848</v>
      </c>
      <c r="B60" s="235" t="s">
        <v>854</v>
      </c>
      <c r="C60" s="55"/>
      <c r="D60" s="49" t="s">
        <v>213</v>
      </c>
      <c r="E60" s="49" t="s">
        <v>217</v>
      </c>
      <c r="F60" s="50">
        <v>45</v>
      </c>
      <c r="G60" s="53"/>
      <c r="H60" s="55"/>
      <c r="I60" s="54"/>
      <c r="J60" s="23"/>
      <c r="K60" s="24"/>
      <c r="L60" s="25"/>
      <c r="M60" s="23"/>
      <c r="N60" s="24"/>
      <c r="O60" s="25"/>
      <c r="P60" s="23"/>
      <c r="Q60" s="24"/>
      <c r="R60" s="25"/>
      <c r="S60" s="23"/>
      <c r="T60" s="24"/>
      <c r="U60" s="25"/>
      <c r="V60" s="23"/>
      <c r="W60" s="24"/>
      <c r="X60" s="25"/>
      <c r="Y60" s="23"/>
      <c r="Z60" s="24"/>
      <c r="AA60" s="25"/>
      <c r="AB60" s="23"/>
      <c r="AC60" s="24"/>
      <c r="AD60" s="25"/>
      <c r="AE60" s="23"/>
      <c r="AF60" s="24"/>
      <c r="AG60" s="25"/>
      <c r="AH60" s="26">
        <v>1</v>
      </c>
      <c r="AI60" s="27">
        <v>2</v>
      </c>
      <c r="AJ60" s="28" t="s">
        <v>37</v>
      </c>
      <c r="AK60" s="90">
        <f t="shared" si="4"/>
        <v>15</v>
      </c>
      <c r="AL60" s="107">
        <f t="shared" si="5"/>
        <v>2</v>
      </c>
    </row>
    <row r="61" spans="1:40" x14ac:dyDescent="0.25">
      <c r="A61" s="148" t="s">
        <v>993</v>
      </c>
      <c r="B61" s="235" t="s">
        <v>992</v>
      </c>
      <c r="C61" s="55"/>
      <c r="D61" s="49" t="s">
        <v>213</v>
      </c>
      <c r="E61" s="49" t="s">
        <v>217</v>
      </c>
      <c r="F61" s="50">
        <v>45</v>
      </c>
      <c r="G61" s="53"/>
      <c r="H61" s="55"/>
      <c r="I61" s="54"/>
      <c r="J61" s="23"/>
      <c r="K61" s="24"/>
      <c r="L61" s="25"/>
      <c r="M61" s="23"/>
      <c r="N61" s="24"/>
      <c r="O61" s="25"/>
      <c r="P61" s="23"/>
      <c r="Q61" s="24"/>
      <c r="R61" s="25"/>
      <c r="S61" s="23"/>
      <c r="T61" s="24"/>
      <c r="U61" s="25"/>
      <c r="V61" s="23"/>
      <c r="W61" s="24"/>
      <c r="X61" s="25"/>
      <c r="Y61" s="23"/>
      <c r="Z61" s="24"/>
      <c r="AA61" s="25"/>
      <c r="AB61" s="23">
        <v>1</v>
      </c>
      <c r="AC61" s="24">
        <v>2</v>
      </c>
      <c r="AD61" s="25" t="s">
        <v>37</v>
      </c>
      <c r="AE61" s="23">
        <v>1</v>
      </c>
      <c r="AF61" s="24">
        <v>2</v>
      </c>
      <c r="AG61" s="25" t="s">
        <v>37</v>
      </c>
      <c r="AH61" s="26"/>
      <c r="AI61" s="27"/>
      <c r="AJ61" s="28"/>
      <c r="AK61" s="90">
        <f t="shared" si="4"/>
        <v>30</v>
      </c>
      <c r="AL61" s="107">
        <f t="shared" si="5"/>
        <v>4</v>
      </c>
    </row>
    <row r="62" spans="1:40" x14ac:dyDescent="0.25">
      <c r="A62" s="148" t="s">
        <v>991</v>
      </c>
      <c r="B62" s="235" t="s">
        <v>990</v>
      </c>
      <c r="C62" s="55" t="s">
        <v>989</v>
      </c>
      <c r="D62" s="49"/>
      <c r="E62" s="49"/>
      <c r="F62" s="50"/>
      <c r="G62" s="53"/>
      <c r="H62" s="55"/>
      <c r="I62" s="54"/>
      <c r="J62" s="23"/>
      <c r="K62" s="24"/>
      <c r="L62" s="25"/>
      <c r="M62" s="23"/>
      <c r="N62" s="24"/>
      <c r="O62" s="25"/>
      <c r="P62" s="23"/>
      <c r="Q62" s="24"/>
      <c r="R62" s="25"/>
      <c r="S62" s="23"/>
      <c r="T62" s="24"/>
      <c r="U62" s="25"/>
      <c r="V62" s="23"/>
      <c r="W62" s="24"/>
      <c r="X62" s="25"/>
      <c r="Y62" s="23"/>
      <c r="Z62" s="24"/>
      <c r="AA62" s="25"/>
      <c r="AB62" s="23"/>
      <c r="AC62" s="24"/>
      <c r="AD62" s="25"/>
      <c r="AE62" s="23">
        <v>0</v>
      </c>
      <c r="AF62" s="24">
        <v>2</v>
      </c>
      <c r="AG62" s="25" t="s">
        <v>41</v>
      </c>
      <c r="AH62" s="26"/>
      <c r="AI62" s="27"/>
      <c r="AJ62" s="28"/>
      <c r="AK62" s="90">
        <f t="shared" si="4"/>
        <v>0</v>
      </c>
      <c r="AL62" s="107">
        <f t="shared" si="5"/>
        <v>2</v>
      </c>
    </row>
    <row r="63" spans="1:40" x14ac:dyDescent="0.25">
      <c r="A63" s="148" t="s">
        <v>988</v>
      </c>
      <c r="B63" s="235" t="s">
        <v>987</v>
      </c>
      <c r="C63" s="55"/>
      <c r="D63" s="49" t="s">
        <v>213</v>
      </c>
      <c r="E63" s="49" t="s">
        <v>217</v>
      </c>
      <c r="F63" s="50">
        <v>45</v>
      </c>
      <c r="G63" s="53"/>
      <c r="H63" s="55"/>
      <c r="I63" s="54"/>
      <c r="J63" s="23"/>
      <c r="K63" s="24"/>
      <c r="L63" s="25"/>
      <c r="M63" s="23"/>
      <c r="N63" s="24"/>
      <c r="O63" s="25"/>
      <c r="P63" s="23"/>
      <c r="Q63" s="24"/>
      <c r="R63" s="25"/>
      <c r="S63" s="23"/>
      <c r="T63" s="24"/>
      <c r="U63" s="25"/>
      <c r="V63" s="23"/>
      <c r="W63" s="24"/>
      <c r="X63" s="25"/>
      <c r="Y63" s="23"/>
      <c r="Z63" s="24"/>
      <c r="AA63" s="25"/>
      <c r="AB63" s="23"/>
      <c r="AC63" s="24"/>
      <c r="AD63" s="25"/>
      <c r="AE63" s="23"/>
      <c r="AF63" s="24"/>
      <c r="AG63" s="25"/>
      <c r="AH63" s="26">
        <v>1</v>
      </c>
      <c r="AI63" s="27">
        <v>2</v>
      </c>
      <c r="AJ63" s="28" t="s">
        <v>37</v>
      </c>
      <c r="AK63" s="90">
        <f t="shared" si="4"/>
        <v>15</v>
      </c>
      <c r="AL63" s="107">
        <f t="shared" si="5"/>
        <v>2</v>
      </c>
    </row>
    <row r="64" spans="1:40" x14ac:dyDescent="0.25">
      <c r="A64" s="148" t="s">
        <v>545</v>
      </c>
      <c r="B64" s="252" t="s">
        <v>1144</v>
      </c>
      <c r="C64" s="55"/>
      <c r="D64" s="49" t="s">
        <v>213</v>
      </c>
      <c r="E64" s="49" t="s">
        <v>217</v>
      </c>
      <c r="F64" s="50">
        <v>45</v>
      </c>
      <c r="G64" s="53"/>
      <c r="H64" s="55"/>
      <c r="I64" s="54"/>
      <c r="J64" s="53"/>
      <c r="K64" s="55"/>
      <c r="L64" s="54"/>
      <c r="M64" s="53"/>
      <c r="N64" s="55"/>
      <c r="O64" s="54"/>
      <c r="P64" s="53"/>
      <c r="Q64" s="55"/>
      <c r="R64" s="54"/>
      <c r="S64" s="53"/>
      <c r="T64" s="55"/>
      <c r="U64" s="54"/>
      <c r="V64" s="53"/>
      <c r="W64" s="55"/>
      <c r="X64" s="54"/>
      <c r="Y64" s="53"/>
      <c r="Z64" s="55"/>
      <c r="AA64" s="54"/>
      <c r="AB64" s="53">
        <v>1</v>
      </c>
      <c r="AC64" s="55">
        <v>2</v>
      </c>
      <c r="AD64" s="54" t="s">
        <v>37</v>
      </c>
      <c r="AE64" s="53">
        <v>1</v>
      </c>
      <c r="AF64" s="55">
        <v>2</v>
      </c>
      <c r="AG64" s="54" t="s">
        <v>37</v>
      </c>
      <c r="AH64" s="26"/>
      <c r="AI64" s="27"/>
      <c r="AJ64" s="28"/>
      <c r="AK64" s="90">
        <f t="shared" si="4"/>
        <v>30</v>
      </c>
      <c r="AL64" s="107">
        <f t="shared" si="5"/>
        <v>4</v>
      </c>
      <c r="AN64" s="176"/>
    </row>
    <row r="65" spans="1:38" ht="12.6" customHeight="1" thickBot="1" x14ac:dyDescent="0.3">
      <c r="A65" s="194" t="s">
        <v>313</v>
      </c>
      <c r="B65" s="234" t="s">
        <v>314</v>
      </c>
      <c r="C65" s="57"/>
      <c r="D65" s="51" t="s">
        <v>213</v>
      </c>
      <c r="E65" s="51" t="s">
        <v>217</v>
      </c>
      <c r="F65" s="52">
        <v>45</v>
      </c>
      <c r="G65" s="56"/>
      <c r="H65" s="57"/>
      <c r="I65" s="58"/>
      <c r="J65" s="56"/>
      <c r="K65" s="57"/>
      <c r="L65" s="58"/>
      <c r="M65" s="56">
        <v>2</v>
      </c>
      <c r="N65" s="57">
        <v>2</v>
      </c>
      <c r="O65" s="58" t="s">
        <v>37</v>
      </c>
      <c r="P65" s="56"/>
      <c r="Q65" s="57"/>
      <c r="R65" s="58"/>
      <c r="S65" s="56"/>
      <c r="T65" s="57"/>
      <c r="U65" s="58"/>
      <c r="V65" s="56"/>
      <c r="W65" s="57"/>
      <c r="X65" s="58"/>
      <c r="Y65" s="56"/>
      <c r="Z65" s="57"/>
      <c r="AA65" s="58"/>
      <c r="AB65" s="56"/>
      <c r="AC65" s="57"/>
      <c r="AD65" s="58"/>
      <c r="AE65" s="56"/>
      <c r="AF65" s="57"/>
      <c r="AG65" s="58"/>
      <c r="AH65" s="33"/>
      <c r="AI65" s="34"/>
      <c r="AJ65" s="35"/>
      <c r="AK65" s="91">
        <f t="shared" si="4"/>
        <v>30</v>
      </c>
      <c r="AL65" s="108">
        <f t="shared" si="5"/>
        <v>2</v>
      </c>
    </row>
    <row r="66" spans="1:38" ht="12.6" customHeight="1" thickBot="1" x14ac:dyDescent="0.3">
      <c r="A66" s="259" t="s">
        <v>343</v>
      </c>
      <c r="B66" s="260"/>
      <c r="C66" s="260"/>
      <c r="D66" s="260"/>
      <c r="E66" s="260"/>
      <c r="F66" s="261"/>
      <c r="G66" s="115">
        <f>SUM(G57:G65)</f>
        <v>0</v>
      </c>
      <c r="H66" s="116">
        <f>SUM(H57:H65)</f>
        <v>0</v>
      </c>
      <c r="I66" s="117"/>
      <c r="J66" s="115">
        <f>SUM(J57:J65)</f>
        <v>0</v>
      </c>
      <c r="K66" s="116">
        <f>SUM(K57:K65)</f>
        <v>0</v>
      </c>
      <c r="L66" s="117"/>
      <c r="M66" s="115">
        <f>SUM(M57:M65)</f>
        <v>2</v>
      </c>
      <c r="N66" s="116">
        <f>SUM(N57:N65)</f>
        <v>2</v>
      </c>
      <c r="O66" s="117"/>
      <c r="P66" s="115">
        <f>SUM(P57:P65)</f>
        <v>0</v>
      </c>
      <c r="Q66" s="116">
        <f>SUM(Q57:Q65)</f>
        <v>0</v>
      </c>
      <c r="R66" s="117"/>
      <c r="S66" s="115">
        <f>SUM(S57:S65)</f>
        <v>0</v>
      </c>
      <c r="T66" s="116">
        <f>SUM(T57:T65)</f>
        <v>0</v>
      </c>
      <c r="U66" s="117"/>
      <c r="V66" s="115">
        <f>SUM(V57:V65)</f>
        <v>1</v>
      </c>
      <c r="W66" s="116">
        <f>SUM(W57:W65)</f>
        <v>2</v>
      </c>
      <c r="X66" s="117"/>
      <c r="Y66" s="115">
        <f>SUM(Y57:Y65)</f>
        <v>1</v>
      </c>
      <c r="Z66" s="116">
        <f>SUM(Z57:Z65)</f>
        <v>2</v>
      </c>
      <c r="AA66" s="117"/>
      <c r="AB66" s="115">
        <f>SUM(AB57:AB65)</f>
        <v>3</v>
      </c>
      <c r="AC66" s="116">
        <f>SUM(AC57:AC65)</f>
        <v>8</v>
      </c>
      <c r="AD66" s="117"/>
      <c r="AE66" s="115">
        <f>SUM(AE57:AE65)</f>
        <v>2</v>
      </c>
      <c r="AF66" s="116">
        <f>SUM(AF57:AF65)</f>
        <v>6</v>
      </c>
      <c r="AG66" s="117"/>
      <c r="AH66" s="118">
        <f>SUM(AH57:AH65)</f>
        <v>2</v>
      </c>
      <c r="AI66" s="119">
        <f>SUM(AI57:AI65)</f>
        <v>4</v>
      </c>
      <c r="AJ66" s="120"/>
      <c r="AK66" s="121">
        <f>SUM(AK57:AK65)</f>
        <v>165</v>
      </c>
      <c r="AL66" s="138">
        <f>SUM(AL57:AL65)</f>
        <v>24</v>
      </c>
    </row>
    <row r="67" spans="1:38" ht="12.6" customHeight="1" thickBot="1" x14ac:dyDescent="0.3">
      <c r="A67" s="264" t="s">
        <v>315</v>
      </c>
      <c r="B67" s="265"/>
      <c r="C67" s="265"/>
      <c r="D67" s="265"/>
      <c r="E67" s="265"/>
      <c r="F67" s="265"/>
      <c r="G67" s="265"/>
      <c r="H67" s="265"/>
      <c r="I67" s="265"/>
      <c r="J67" s="265"/>
      <c r="K67" s="265"/>
      <c r="L67" s="265"/>
      <c r="M67" s="265"/>
      <c r="N67" s="265"/>
      <c r="O67" s="265"/>
      <c r="P67" s="265"/>
      <c r="Q67" s="265"/>
      <c r="R67" s="265"/>
      <c r="S67" s="265"/>
      <c r="T67" s="265"/>
      <c r="U67" s="265"/>
      <c r="V67" s="265"/>
      <c r="W67" s="265"/>
      <c r="X67" s="265"/>
      <c r="Y67" s="265"/>
      <c r="Z67" s="265"/>
      <c r="AA67" s="265"/>
      <c r="AB67" s="265"/>
      <c r="AC67" s="265"/>
      <c r="AD67" s="265"/>
      <c r="AE67" s="265"/>
      <c r="AF67" s="265"/>
      <c r="AG67" s="265"/>
      <c r="AH67" s="265"/>
      <c r="AI67" s="265"/>
      <c r="AJ67" s="265"/>
      <c r="AK67" s="265"/>
      <c r="AL67" s="266"/>
    </row>
    <row r="68" spans="1:38" ht="12.6" customHeight="1" x14ac:dyDescent="0.25">
      <c r="A68" s="185" t="s">
        <v>344</v>
      </c>
      <c r="B68" s="211" t="s">
        <v>316</v>
      </c>
      <c r="C68" s="16"/>
      <c r="D68" s="40" t="s">
        <v>213</v>
      </c>
      <c r="E68" s="40" t="s">
        <v>37</v>
      </c>
      <c r="F68" s="41" t="s">
        <v>230</v>
      </c>
      <c r="G68" s="15"/>
      <c r="H68" s="16"/>
      <c r="I68" s="17"/>
      <c r="J68" s="15">
        <v>2</v>
      </c>
      <c r="K68" s="16">
        <v>1</v>
      </c>
      <c r="L68" s="17" t="s">
        <v>37</v>
      </c>
      <c r="M68" s="15"/>
      <c r="N68" s="16"/>
      <c r="O68" s="17"/>
      <c r="P68" s="15"/>
      <c r="Q68" s="16"/>
      <c r="R68" s="17"/>
      <c r="S68" s="15"/>
      <c r="T68" s="16"/>
      <c r="U68" s="17"/>
      <c r="V68" s="15"/>
      <c r="W68" s="16"/>
      <c r="X68" s="17"/>
      <c r="Y68" s="15"/>
      <c r="Z68" s="16"/>
      <c r="AA68" s="17"/>
      <c r="AB68" s="15"/>
      <c r="AC68" s="16"/>
      <c r="AD68" s="17"/>
      <c r="AE68" s="15"/>
      <c r="AF68" s="16"/>
      <c r="AG68" s="17"/>
      <c r="AH68" s="18"/>
      <c r="AI68" s="19"/>
      <c r="AJ68" s="20"/>
      <c r="AK68" s="89">
        <f t="shared" ref="AK68:AK75" si="6">SUM(G68,J68,M68,P68,S68,V68,Y68,AB68,AE68,AH68)*15</f>
        <v>30</v>
      </c>
      <c r="AL68" s="105">
        <f t="shared" ref="AL68:AL75" si="7">SUM(H68,K68,N68,Q68,T68,W68,Z68,AC68,AF68,AI68)</f>
        <v>1</v>
      </c>
    </row>
    <row r="69" spans="1:38" ht="12.6" customHeight="1" x14ac:dyDescent="0.25">
      <c r="A69" s="184" t="s">
        <v>24</v>
      </c>
      <c r="B69" s="212" t="s">
        <v>317</v>
      </c>
      <c r="C69" s="24"/>
      <c r="D69" s="42" t="s">
        <v>213</v>
      </c>
      <c r="E69" s="42" t="s">
        <v>37</v>
      </c>
      <c r="F69" s="43" t="s">
        <v>230</v>
      </c>
      <c r="G69" s="23"/>
      <c r="H69" s="24"/>
      <c r="I69" s="25"/>
      <c r="J69" s="23"/>
      <c r="K69" s="24"/>
      <c r="L69" s="25"/>
      <c r="M69" s="23">
        <v>2</v>
      </c>
      <c r="N69" s="24">
        <v>1</v>
      </c>
      <c r="O69" s="25" t="s">
        <v>37</v>
      </c>
      <c r="P69" s="23"/>
      <c r="Q69" s="24"/>
      <c r="R69" s="25"/>
      <c r="S69" s="23"/>
      <c r="T69" s="24"/>
      <c r="U69" s="25"/>
      <c r="V69" s="23"/>
      <c r="W69" s="24"/>
      <c r="X69" s="25"/>
      <c r="Y69" s="23"/>
      <c r="Z69" s="24"/>
      <c r="AA69" s="25"/>
      <c r="AB69" s="23"/>
      <c r="AC69" s="24"/>
      <c r="AD69" s="25"/>
      <c r="AE69" s="23"/>
      <c r="AF69" s="24"/>
      <c r="AG69" s="25"/>
      <c r="AH69" s="26"/>
      <c r="AI69" s="27"/>
      <c r="AJ69" s="28"/>
      <c r="AK69" s="90">
        <f t="shared" si="6"/>
        <v>30</v>
      </c>
      <c r="AL69" s="107">
        <f t="shared" si="7"/>
        <v>1</v>
      </c>
    </row>
    <row r="70" spans="1:38" ht="12.6" customHeight="1" x14ac:dyDescent="0.25">
      <c r="A70" s="184" t="s">
        <v>17</v>
      </c>
      <c r="B70" s="212" t="s">
        <v>318</v>
      </c>
      <c r="C70" s="24"/>
      <c r="D70" s="42" t="s">
        <v>213</v>
      </c>
      <c r="E70" s="42" t="s">
        <v>37</v>
      </c>
      <c r="F70" s="43" t="s">
        <v>230</v>
      </c>
      <c r="G70" s="23"/>
      <c r="H70" s="24"/>
      <c r="I70" s="25"/>
      <c r="J70" s="23"/>
      <c r="K70" s="24"/>
      <c r="L70" s="25"/>
      <c r="M70" s="23"/>
      <c r="N70" s="24"/>
      <c r="O70" s="25"/>
      <c r="P70" s="23">
        <v>2</v>
      </c>
      <c r="Q70" s="24">
        <v>1</v>
      </c>
      <c r="R70" s="25" t="s">
        <v>37</v>
      </c>
      <c r="S70" s="23"/>
      <c r="T70" s="24"/>
      <c r="U70" s="25"/>
      <c r="V70" s="23"/>
      <c r="W70" s="24"/>
      <c r="X70" s="25"/>
      <c r="Y70" s="23"/>
      <c r="Z70" s="24"/>
      <c r="AA70" s="25"/>
      <c r="AB70" s="23"/>
      <c r="AC70" s="24"/>
      <c r="AD70" s="25"/>
      <c r="AE70" s="23"/>
      <c r="AF70" s="24"/>
      <c r="AG70" s="25"/>
      <c r="AH70" s="26"/>
      <c r="AI70" s="27"/>
      <c r="AJ70" s="28"/>
      <c r="AK70" s="90">
        <f t="shared" si="6"/>
        <v>30</v>
      </c>
      <c r="AL70" s="107">
        <f t="shared" si="7"/>
        <v>1</v>
      </c>
    </row>
    <row r="71" spans="1:38" ht="12.6" customHeight="1" x14ac:dyDescent="0.25">
      <c r="A71" s="184" t="s">
        <v>26</v>
      </c>
      <c r="B71" s="212" t="s">
        <v>319</v>
      </c>
      <c r="C71" s="24"/>
      <c r="D71" s="42" t="s">
        <v>213</v>
      </c>
      <c r="E71" s="42" t="s">
        <v>37</v>
      </c>
      <c r="F71" s="43" t="s">
        <v>230</v>
      </c>
      <c r="G71" s="23"/>
      <c r="H71" s="24"/>
      <c r="I71" s="25"/>
      <c r="J71" s="23"/>
      <c r="K71" s="24"/>
      <c r="L71" s="25"/>
      <c r="M71" s="23"/>
      <c r="N71" s="24"/>
      <c r="O71" s="25"/>
      <c r="P71" s="23"/>
      <c r="Q71" s="24"/>
      <c r="R71" s="25"/>
      <c r="S71" s="23">
        <v>2</v>
      </c>
      <c r="T71" s="24">
        <v>1</v>
      </c>
      <c r="U71" s="25" t="s">
        <v>37</v>
      </c>
      <c r="V71" s="23"/>
      <c r="W71" s="24"/>
      <c r="X71" s="25"/>
      <c r="Y71" s="23"/>
      <c r="Z71" s="24"/>
      <c r="AA71" s="25"/>
      <c r="AB71" s="23"/>
      <c r="AC71" s="24"/>
      <c r="AD71" s="25"/>
      <c r="AE71" s="23"/>
      <c r="AF71" s="24"/>
      <c r="AG71" s="25"/>
      <c r="AH71" s="26"/>
      <c r="AI71" s="27"/>
      <c r="AJ71" s="28"/>
      <c r="AK71" s="90">
        <f t="shared" si="6"/>
        <v>30</v>
      </c>
      <c r="AL71" s="107">
        <f t="shared" si="7"/>
        <v>1</v>
      </c>
    </row>
    <row r="72" spans="1:38" ht="12.6" customHeight="1" x14ac:dyDescent="0.25">
      <c r="A72" s="184" t="s">
        <v>320</v>
      </c>
      <c r="B72" s="212" t="s">
        <v>321</v>
      </c>
      <c r="C72" s="24"/>
      <c r="D72" s="42" t="s">
        <v>213</v>
      </c>
      <c r="E72" s="42" t="s">
        <v>37</v>
      </c>
      <c r="F72" s="43" t="s">
        <v>230</v>
      </c>
      <c r="G72" s="23"/>
      <c r="H72" s="24"/>
      <c r="I72" s="25"/>
      <c r="J72" s="23">
        <v>1</v>
      </c>
      <c r="K72" s="24">
        <v>1</v>
      </c>
      <c r="L72" s="25" t="s">
        <v>37</v>
      </c>
      <c r="M72" s="23">
        <v>1</v>
      </c>
      <c r="N72" s="24">
        <v>1</v>
      </c>
      <c r="O72" s="25" t="s">
        <v>37</v>
      </c>
      <c r="P72" s="23">
        <v>1</v>
      </c>
      <c r="Q72" s="24">
        <v>1</v>
      </c>
      <c r="R72" s="25" t="s">
        <v>37</v>
      </c>
      <c r="S72" s="23">
        <v>1</v>
      </c>
      <c r="T72" s="24">
        <v>1</v>
      </c>
      <c r="U72" s="25" t="s">
        <v>37</v>
      </c>
      <c r="V72" s="23"/>
      <c r="W72" s="24"/>
      <c r="X72" s="25"/>
      <c r="Y72" s="23"/>
      <c r="Z72" s="24"/>
      <c r="AA72" s="25"/>
      <c r="AB72" s="23"/>
      <c r="AC72" s="24"/>
      <c r="AD72" s="25"/>
      <c r="AE72" s="23"/>
      <c r="AF72" s="24"/>
      <c r="AG72" s="25"/>
      <c r="AH72" s="26"/>
      <c r="AI72" s="27"/>
      <c r="AJ72" s="28"/>
      <c r="AK72" s="90">
        <f t="shared" si="6"/>
        <v>60</v>
      </c>
      <c r="AL72" s="107">
        <f t="shared" si="7"/>
        <v>4</v>
      </c>
    </row>
    <row r="73" spans="1:38" ht="12.6" customHeight="1" x14ac:dyDescent="0.25">
      <c r="A73" s="192" t="s">
        <v>849</v>
      </c>
      <c r="B73" s="212" t="s">
        <v>855</v>
      </c>
      <c r="C73" s="24"/>
      <c r="D73" s="42" t="s">
        <v>213</v>
      </c>
      <c r="E73" s="42" t="s">
        <v>37</v>
      </c>
      <c r="F73" s="43" t="s">
        <v>230</v>
      </c>
      <c r="G73" s="23"/>
      <c r="H73" s="24"/>
      <c r="I73" s="25"/>
      <c r="J73" s="23"/>
      <c r="K73" s="24"/>
      <c r="L73" s="25"/>
      <c r="M73" s="23"/>
      <c r="N73" s="24"/>
      <c r="O73" s="25"/>
      <c r="P73" s="23"/>
      <c r="Q73" s="24"/>
      <c r="R73" s="25"/>
      <c r="S73" s="23">
        <v>4</v>
      </c>
      <c r="T73" s="24">
        <v>2</v>
      </c>
      <c r="U73" s="25" t="s">
        <v>37</v>
      </c>
      <c r="V73" s="23">
        <v>4</v>
      </c>
      <c r="W73" s="24">
        <v>2</v>
      </c>
      <c r="X73" s="25" t="s">
        <v>37</v>
      </c>
      <c r="Y73" s="23"/>
      <c r="Z73" s="24"/>
      <c r="AA73" s="25"/>
      <c r="AB73" s="23"/>
      <c r="AC73" s="24"/>
      <c r="AD73" s="25"/>
      <c r="AE73" s="23"/>
      <c r="AF73" s="24"/>
      <c r="AG73" s="25"/>
      <c r="AH73" s="26"/>
      <c r="AI73" s="27"/>
      <c r="AJ73" s="28"/>
      <c r="AK73" s="90">
        <f t="shared" si="6"/>
        <v>120</v>
      </c>
      <c r="AL73" s="107">
        <f t="shared" si="7"/>
        <v>4</v>
      </c>
    </row>
    <row r="74" spans="1:38" ht="12.6" customHeight="1" x14ac:dyDescent="0.25">
      <c r="A74" s="192" t="s">
        <v>850</v>
      </c>
      <c r="B74" s="212" t="s">
        <v>856</v>
      </c>
      <c r="C74" s="24"/>
      <c r="D74" s="42" t="s">
        <v>213</v>
      </c>
      <c r="E74" s="42" t="s">
        <v>37</v>
      </c>
      <c r="F74" s="43" t="s">
        <v>230</v>
      </c>
      <c r="G74" s="23"/>
      <c r="H74" s="24"/>
      <c r="I74" s="25"/>
      <c r="J74" s="23"/>
      <c r="K74" s="24"/>
      <c r="L74" s="25"/>
      <c r="M74" s="23"/>
      <c r="N74" s="24"/>
      <c r="O74" s="25"/>
      <c r="P74" s="23"/>
      <c r="Q74" s="24"/>
      <c r="R74" s="25"/>
      <c r="S74" s="23"/>
      <c r="T74" s="24"/>
      <c r="U74" s="25"/>
      <c r="V74" s="23"/>
      <c r="W74" s="24"/>
      <c r="X74" s="25"/>
      <c r="Y74" s="23">
        <v>4</v>
      </c>
      <c r="Z74" s="24">
        <v>2</v>
      </c>
      <c r="AA74" s="25" t="s">
        <v>37</v>
      </c>
      <c r="AB74" s="23">
        <v>4</v>
      </c>
      <c r="AC74" s="24">
        <v>2</v>
      </c>
      <c r="AD74" s="25" t="s">
        <v>37</v>
      </c>
      <c r="AE74" s="23"/>
      <c r="AF74" s="24"/>
      <c r="AG74" s="25"/>
      <c r="AH74" s="26"/>
      <c r="AI74" s="27"/>
      <c r="AJ74" s="28"/>
      <c r="AK74" s="90">
        <f t="shared" si="6"/>
        <v>120</v>
      </c>
      <c r="AL74" s="107">
        <f t="shared" si="7"/>
        <v>4</v>
      </c>
    </row>
    <row r="75" spans="1:38" ht="12" thickBot="1" x14ac:dyDescent="0.3">
      <c r="A75" s="194" t="s">
        <v>964</v>
      </c>
      <c r="B75" s="234" t="s">
        <v>963</v>
      </c>
      <c r="C75" s="57"/>
      <c r="D75" s="51" t="s">
        <v>213</v>
      </c>
      <c r="E75" s="51" t="s">
        <v>37</v>
      </c>
      <c r="F75" s="52" t="s">
        <v>230</v>
      </c>
      <c r="G75" s="56"/>
      <c r="H75" s="57"/>
      <c r="I75" s="58"/>
      <c r="J75" s="56"/>
      <c r="K75" s="57"/>
      <c r="L75" s="58"/>
      <c r="M75" s="56"/>
      <c r="N75" s="57"/>
      <c r="O75" s="58"/>
      <c r="P75" s="56"/>
      <c r="Q75" s="57"/>
      <c r="R75" s="58"/>
      <c r="S75" s="56"/>
      <c r="T75" s="57"/>
      <c r="U75" s="58"/>
      <c r="V75" s="56"/>
      <c r="W75" s="57"/>
      <c r="X75" s="58"/>
      <c r="Y75" s="56"/>
      <c r="Z75" s="57"/>
      <c r="AA75" s="58"/>
      <c r="AB75" s="56"/>
      <c r="AC75" s="57"/>
      <c r="AD75" s="58"/>
      <c r="AE75" s="56">
        <v>4</v>
      </c>
      <c r="AF75" s="57">
        <v>2</v>
      </c>
      <c r="AG75" s="58" t="s">
        <v>37</v>
      </c>
      <c r="AH75" s="33"/>
      <c r="AI75" s="34"/>
      <c r="AJ75" s="35"/>
      <c r="AK75" s="93">
        <f t="shared" si="6"/>
        <v>60</v>
      </c>
      <c r="AL75" s="110">
        <f t="shared" si="7"/>
        <v>2</v>
      </c>
    </row>
    <row r="76" spans="1:38" ht="12.6" customHeight="1" thickBot="1" x14ac:dyDescent="0.3">
      <c r="A76" s="264" t="s">
        <v>326</v>
      </c>
      <c r="B76" s="265"/>
      <c r="C76" s="265"/>
      <c r="D76" s="265"/>
      <c r="E76" s="265"/>
      <c r="F76" s="265"/>
      <c r="G76" s="265"/>
      <c r="H76" s="265"/>
      <c r="I76" s="265"/>
      <c r="J76" s="265"/>
      <c r="K76" s="265"/>
      <c r="L76" s="265"/>
      <c r="M76" s="265"/>
      <c r="N76" s="265"/>
      <c r="O76" s="265"/>
      <c r="P76" s="265"/>
      <c r="Q76" s="265"/>
      <c r="R76" s="265"/>
      <c r="S76" s="265"/>
      <c r="T76" s="265"/>
      <c r="U76" s="265"/>
      <c r="V76" s="265"/>
      <c r="W76" s="265"/>
      <c r="X76" s="265"/>
      <c r="Y76" s="265"/>
      <c r="Z76" s="265"/>
      <c r="AA76" s="265"/>
      <c r="AB76" s="265"/>
      <c r="AC76" s="265"/>
      <c r="AD76" s="265"/>
      <c r="AE76" s="265"/>
      <c r="AF76" s="265"/>
      <c r="AG76" s="265"/>
      <c r="AH76" s="265"/>
      <c r="AI76" s="265"/>
      <c r="AJ76" s="265"/>
      <c r="AK76" s="265"/>
      <c r="AL76" s="266"/>
    </row>
    <row r="77" spans="1:38" ht="12.6" customHeight="1" x14ac:dyDescent="0.25">
      <c r="A77" s="193" t="s">
        <v>851</v>
      </c>
      <c r="B77" s="211" t="s">
        <v>857</v>
      </c>
      <c r="C77" s="16" t="s">
        <v>229</v>
      </c>
      <c r="D77" s="40" t="s">
        <v>212</v>
      </c>
      <c r="E77" s="40" t="s">
        <v>37</v>
      </c>
      <c r="F77" s="41" t="s">
        <v>230</v>
      </c>
      <c r="G77" s="15"/>
      <c r="H77" s="16"/>
      <c r="I77" s="17"/>
      <c r="J77" s="15"/>
      <c r="K77" s="16"/>
      <c r="L77" s="17"/>
      <c r="M77" s="15"/>
      <c r="N77" s="16"/>
      <c r="O77" s="17"/>
      <c r="P77" s="15"/>
      <c r="Q77" s="16"/>
      <c r="R77" s="17"/>
      <c r="S77" s="15"/>
      <c r="T77" s="16"/>
      <c r="U77" s="17"/>
      <c r="V77" s="15"/>
      <c r="W77" s="16"/>
      <c r="X77" s="17"/>
      <c r="Y77" s="15"/>
      <c r="Z77" s="16"/>
      <c r="AA77" s="17"/>
      <c r="AB77" s="15"/>
      <c r="AC77" s="16"/>
      <c r="AD77" s="17"/>
      <c r="AE77" s="15"/>
      <c r="AF77" s="16"/>
      <c r="AG77" s="17"/>
      <c r="AH77" s="18">
        <v>6</v>
      </c>
      <c r="AI77" s="19">
        <v>12</v>
      </c>
      <c r="AJ77" s="20" t="s">
        <v>37</v>
      </c>
      <c r="AK77" s="89">
        <f>SUM(G77,J77,M77,P77,S77,V77,Y77,AB77,AE77,AH77)*15</f>
        <v>90</v>
      </c>
      <c r="AL77" s="105">
        <f>SUM(H77,K77,N77,Q77,T77,W77,Z77,AC77,AF77,AI77)</f>
        <v>12</v>
      </c>
    </row>
    <row r="78" spans="1:38" x14ac:dyDescent="0.25">
      <c r="A78" s="192" t="s">
        <v>986</v>
      </c>
      <c r="B78" s="241" t="s">
        <v>985</v>
      </c>
      <c r="C78" s="161" t="s">
        <v>229</v>
      </c>
      <c r="D78" s="162" t="s">
        <v>212</v>
      </c>
      <c r="E78" s="162" t="s">
        <v>37</v>
      </c>
      <c r="F78" s="163" t="s">
        <v>230</v>
      </c>
      <c r="G78" s="164"/>
      <c r="H78" s="161"/>
      <c r="I78" s="165"/>
      <c r="J78" s="164"/>
      <c r="K78" s="161"/>
      <c r="L78" s="165"/>
      <c r="M78" s="164"/>
      <c r="N78" s="161"/>
      <c r="O78" s="165"/>
      <c r="P78" s="164"/>
      <c r="Q78" s="161"/>
      <c r="R78" s="165"/>
      <c r="S78" s="164"/>
      <c r="T78" s="161"/>
      <c r="U78" s="165"/>
      <c r="V78" s="164"/>
      <c r="W78" s="161"/>
      <c r="X78" s="165"/>
      <c r="Y78" s="164"/>
      <c r="Z78" s="161"/>
      <c r="AA78" s="165"/>
      <c r="AB78" s="164"/>
      <c r="AC78" s="161"/>
      <c r="AD78" s="165"/>
      <c r="AE78" s="164"/>
      <c r="AF78" s="161"/>
      <c r="AG78" s="165"/>
      <c r="AH78" s="166">
        <v>2</v>
      </c>
      <c r="AI78" s="167">
        <v>4</v>
      </c>
      <c r="AJ78" s="168" t="s">
        <v>37</v>
      </c>
      <c r="AK78" s="127">
        <f>SUM(G78,J78,M78,P78,S78,V78,Y78,AB78,AE78,AH78)*15</f>
        <v>30</v>
      </c>
      <c r="AL78" s="141">
        <f>SUM(H78,K78,N78,Q78,T78,W78,Z78,AC78,AF78,AI78)</f>
        <v>4</v>
      </c>
    </row>
    <row r="79" spans="1:38" ht="12.6" customHeight="1" x14ac:dyDescent="0.25">
      <c r="A79" s="192" t="s">
        <v>25</v>
      </c>
      <c r="B79" s="212" t="s">
        <v>345</v>
      </c>
      <c r="C79" s="24" t="s">
        <v>229</v>
      </c>
      <c r="D79" s="42" t="s">
        <v>213</v>
      </c>
      <c r="E79" s="42" t="s">
        <v>217</v>
      </c>
      <c r="F79" s="43">
        <v>45</v>
      </c>
      <c r="G79" s="23"/>
      <c r="H79" s="24"/>
      <c r="I79" s="25"/>
      <c r="J79" s="23"/>
      <c r="K79" s="24"/>
      <c r="L79" s="25"/>
      <c r="M79" s="23"/>
      <c r="N79" s="24"/>
      <c r="O79" s="25"/>
      <c r="P79" s="23"/>
      <c r="Q79" s="24"/>
      <c r="R79" s="25"/>
      <c r="S79" s="23"/>
      <c r="T79" s="24"/>
      <c r="U79" s="25"/>
      <c r="V79" s="23"/>
      <c r="W79" s="24"/>
      <c r="X79" s="25"/>
      <c r="Y79" s="23"/>
      <c r="Z79" s="24"/>
      <c r="AA79" s="25"/>
      <c r="AB79" s="23"/>
      <c r="AC79" s="24"/>
      <c r="AD79" s="25"/>
      <c r="AE79" s="23"/>
      <c r="AF79" s="24"/>
      <c r="AG79" s="25"/>
      <c r="AH79" s="26">
        <v>2</v>
      </c>
      <c r="AI79" s="27">
        <v>2</v>
      </c>
      <c r="AJ79" s="28" t="s">
        <v>37</v>
      </c>
      <c r="AK79" s="90">
        <f>SUM(G79,J79,M79,P79,S79,V79,Y79,AB79,AE79,AH79)*15</f>
        <v>30</v>
      </c>
      <c r="AL79" s="107">
        <f>SUM(H79,K79,N79,Q79,T79,W79,Z79,AC79,AF79,AI79)</f>
        <v>2</v>
      </c>
    </row>
    <row r="80" spans="1:38" ht="12.6" customHeight="1" thickBot="1" x14ac:dyDescent="0.3">
      <c r="A80" s="194" t="s">
        <v>18</v>
      </c>
      <c r="B80" s="234" t="s">
        <v>346</v>
      </c>
      <c r="C80" s="31" t="s">
        <v>229</v>
      </c>
      <c r="D80" s="44" t="s">
        <v>212</v>
      </c>
      <c r="E80" s="44" t="s">
        <v>37</v>
      </c>
      <c r="F80" s="45"/>
      <c r="G80" s="30"/>
      <c r="H80" s="31"/>
      <c r="I80" s="32"/>
      <c r="J80" s="30"/>
      <c r="K80" s="31"/>
      <c r="L80" s="32"/>
      <c r="M80" s="30"/>
      <c r="N80" s="31"/>
      <c r="O80" s="32"/>
      <c r="P80" s="30"/>
      <c r="Q80" s="31"/>
      <c r="R80" s="32"/>
      <c r="S80" s="30"/>
      <c r="T80" s="31"/>
      <c r="U80" s="32"/>
      <c r="V80" s="30"/>
      <c r="W80" s="31"/>
      <c r="X80" s="32"/>
      <c r="Y80" s="30"/>
      <c r="Z80" s="31"/>
      <c r="AA80" s="32"/>
      <c r="AB80" s="30"/>
      <c r="AC80" s="31"/>
      <c r="AD80" s="32"/>
      <c r="AE80" s="30"/>
      <c r="AF80" s="31"/>
      <c r="AG80" s="32"/>
      <c r="AH80" s="33">
        <v>0</v>
      </c>
      <c r="AI80" s="34">
        <v>2</v>
      </c>
      <c r="AJ80" s="35" t="s">
        <v>37</v>
      </c>
      <c r="AK80" s="93">
        <f>SUM(G80,J80,M80,P80,S80,V80,Y80,AB80,AE80,AH80)*15</f>
        <v>0</v>
      </c>
      <c r="AL80" s="110">
        <f>SUM(H80,K80,N80,Q80,T80,W80,Z80,AC80,AF80,AI80)</f>
        <v>2</v>
      </c>
    </row>
    <row r="81" spans="1:44" ht="12.6" customHeight="1" thickBot="1" x14ac:dyDescent="0.3">
      <c r="A81" s="259" t="s">
        <v>329</v>
      </c>
      <c r="B81" s="260"/>
      <c r="C81" s="260"/>
      <c r="D81" s="260"/>
      <c r="E81" s="260"/>
      <c r="F81" s="261"/>
      <c r="G81" s="115">
        <f>SUM(G68:G74,G77:G80)</f>
        <v>0</v>
      </c>
      <c r="H81" s="116">
        <f>SUM(H68:H74,H77:H80)</f>
        <v>0</v>
      </c>
      <c r="I81" s="117"/>
      <c r="J81" s="115">
        <f>SUM(J68:J74,J77:J80)</f>
        <v>3</v>
      </c>
      <c r="K81" s="116">
        <f>SUM(K68:K74,K77:K80)</f>
        <v>2</v>
      </c>
      <c r="L81" s="117"/>
      <c r="M81" s="115">
        <f>SUM(M68:M74,M77:M80)</f>
        <v>3</v>
      </c>
      <c r="N81" s="116">
        <f>SUM(N68:N74,N77:N80)</f>
        <v>2</v>
      </c>
      <c r="O81" s="117"/>
      <c r="P81" s="115">
        <f>SUM(P68:P74,P77:P80)</f>
        <v>3</v>
      </c>
      <c r="Q81" s="116">
        <f>SUM(Q68:Q74,Q77:Q80)</f>
        <v>2</v>
      </c>
      <c r="R81" s="117"/>
      <c r="S81" s="115">
        <f>SUM(S68:S74,S77:S80)</f>
        <v>7</v>
      </c>
      <c r="T81" s="116">
        <f>SUM(T68:T74,T77:T80)</f>
        <v>4</v>
      </c>
      <c r="U81" s="117"/>
      <c r="V81" s="115">
        <f>SUM(V68:V74,V77:V80)</f>
        <v>4</v>
      </c>
      <c r="W81" s="116">
        <f>SUM(W68:W74,W77:W80)</f>
        <v>2</v>
      </c>
      <c r="X81" s="117"/>
      <c r="Y81" s="115">
        <f>SUM(Y68:Y74,Y77:Y80)</f>
        <v>4</v>
      </c>
      <c r="Z81" s="116">
        <f>SUM(Z68:Z74,Z77:Z80)</f>
        <v>2</v>
      </c>
      <c r="AA81" s="117"/>
      <c r="AB81" s="115">
        <f>SUM(AB68:AB74,AB77:AB80)</f>
        <v>4</v>
      </c>
      <c r="AC81" s="116">
        <f>SUM(AC68:AC74,AC77:AC80)</f>
        <v>2</v>
      </c>
      <c r="AD81" s="117"/>
      <c r="AE81" s="115">
        <f>SUM(AE68:AE74,AE77:AE80)</f>
        <v>0</v>
      </c>
      <c r="AF81" s="116">
        <f>SUM(AF68:AF74,AF77:AF80)</f>
        <v>0</v>
      </c>
      <c r="AG81" s="117"/>
      <c r="AH81" s="118">
        <f>SUM(AH68:AH74,AH77:AH80)</f>
        <v>10</v>
      </c>
      <c r="AI81" s="119">
        <f>SUM(AI68:AI74,AI77:AI80)</f>
        <v>20</v>
      </c>
      <c r="AJ81" s="120"/>
      <c r="AK81" s="121">
        <f>SUM(AK68:AK74,AK77:AK80)</f>
        <v>570</v>
      </c>
      <c r="AL81" s="138">
        <f>SUM(AL68:AL75,AL77:AL80)</f>
        <v>38</v>
      </c>
    </row>
    <row r="82" spans="1:44" ht="12.6" customHeight="1" thickBot="1" x14ac:dyDescent="0.3">
      <c r="A82" s="259" t="s">
        <v>330</v>
      </c>
      <c r="B82" s="260"/>
      <c r="C82" s="260"/>
      <c r="D82" s="260"/>
      <c r="E82" s="260"/>
      <c r="F82" s="261"/>
      <c r="G82" s="115">
        <f>SUM(G55,G66,G81)</f>
        <v>0</v>
      </c>
      <c r="H82" s="116">
        <f>SUM(H55,H66,H81)</f>
        <v>0</v>
      </c>
      <c r="I82" s="117"/>
      <c r="J82" s="115">
        <f>SUM(J55,J66,J81)</f>
        <v>7</v>
      </c>
      <c r="K82" s="116">
        <f>SUM(K55,K66,K81)</f>
        <v>8</v>
      </c>
      <c r="L82" s="117"/>
      <c r="M82" s="115">
        <f>SUM(M55,M66,M81)</f>
        <v>7</v>
      </c>
      <c r="N82" s="116">
        <f>SUM(N55,N66,N81)</f>
        <v>6</v>
      </c>
      <c r="O82" s="117"/>
      <c r="P82" s="115">
        <f>SUM(P55,P66,P81)</f>
        <v>7</v>
      </c>
      <c r="Q82" s="116">
        <f>SUM(Q55,Q66,Q81)</f>
        <v>7</v>
      </c>
      <c r="R82" s="117"/>
      <c r="S82" s="115">
        <f>SUM(S55,S66,S81)</f>
        <v>9</v>
      </c>
      <c r="T82" s="116">
        <f>SUM(T55,T66,T81)</f>
        <v>7</v>
      </c>
      <c r="U82" s="117"/>
      <c r="V82" s="115">
        <f>SUM(V55,V66,V81)</f>
        <v>7</v>
      </c>
      <c r="W82" s="116">
        <f>SUM(W55,W66,W81)</f>
        <v>6</v>
      </c>
      <c r="X82" s="117"/>
      <c r="Y82" s="115">
        <f>SUM(Y55,Y66,Y81)</f>
        <v>7</v>
      </c>
      <c r="Z82" s="116">
        <f>SUM(Z55,Z66,Z81)</f>
        <v>6</v>
      </c>
      <c r="AA82" s="117"/>
      <c r="AB82" s="115">
        <f>SUM(AB55,AB66,AB81)</f>
        <v>10</v>
      </c>
      <c r="AC82" s="116">
        <f>SUM(AC55,AC66,AC81)</f>
        <v>13</v>
      </c>
      <c r="AD82" s="117"/>
      <c r="AE82" s="115">
        <f>SUM(AE55,AE66,AE81)</f>
        <v>5</v>
      </c>
      <c r="AF82" s="116">
        <f>SUM(AF55,AF66,AF81)</f>
        <v>9</v>
      </c>
      <c r="AG82" s="117"/>
      <c r="AH82" s="118">
        <f>SUM(AH55,AH66,AH81)</f>
        <v>14</v>
      </c>
      <c r="AI82" s="119">
        <f>SUM(AI55,AI66,AI81)</f>
        <v>26</v>
      </c>
      <c r="AJ82" s="120"/>
      <c r="AK82" s="121">
        <f>SUM(AK55,AK66,,AK81)</f>
        <v>1095</v>
      </c>
      <c r="AL82" s="128">
        <f>SUM(AL55,AL66,AL81)</f>
        <v>90</v>
      </c>
    </row>
    <row r="83" spans="1:44" ht="12.6" customHeight="1" thickBot="1" x14ac:dyDescent="0.3">
      <c r="A83" s="262" t="s">
        <v>33</v>
      </c>
      <c r="B83" s="263"/>
      <c r="C83" s="263"/>
      <c r="D83" s="263"/>
      <c r="E83" s="263"/>
      <c r="F83" s="263"/>
      <c r="G83" s="131">
        <f>SUM(G38,G82)</f>
        <v>21.5</v>
      </c>
      <c r="H83" s="132">
        <f>SUM(H38,H82)</f>
        <v>29</v>
      </c>
      <c r="I83" s="133"/>
      <c r="J83" s="131">
        <f>SUM(J38,J82)</f>
        <v>28.5</v>
      </c>
      <c r="K83" s="132">
        <f>SUM(K38,K82)</f>
        <v>37</v>
      </c>
      <c r="L83" s="133"/>
      <c r="M83" s="131">
        <f>SUM(M38,M82)</f>
        <v>29</v>
      </c>
      <c r="N83" s="132">
        <f>SUM(N38,N82)</f>
        <v>34</v>
      </c>
      <c r="O83" s="133"/>
      <c r="P83" s="131">
        <f>SUM(P38,P82)</f>
        <v>28</v>
      </c>
      <c r="Q83" s="132">
        <f>SUM(Q38,Q82)</f>
        <v>35</v>
      </c>
      <c r="R83" s="133"/>
      <c r="S83" s="131">
        <f>SUM(S38,S82)</f>
        <v>26</v>
      </c>
      <c r="T83" s="132">
        <f>SUM(T38,T82)</f>
        <v>30</v>
      </c>
      <c r="U83" s="133"/>
      <c r="V83" s="131">
        <f>SUM(V38,V82)</f>
        <v>25</v>
      </c>
      <c r="W83" s="132">
        <f>SUM(W38,W82)</f>
        <v>34</v>
      </c>
      <c r="X83" s="133"/>
      <c r="Y83" s="131">
        <f>SUM(Y38,Y82)</f>
        <v>18</v>
      </c>
      <c r="Z83" s="132">
        <f>SUM(Z38,Z82)</f>
        <v>24</v>
      </c>
      <c r="AA83" s="133"/>
      <c r="AB83" s="131">
        <f>SUM(AB38,AB82)</f>
        <v>21</v>
      </c>
      <c r="AC83" s="132">
        <f>SUM(AC38,AC82)</f>
        <v>33</v>
      </c>
      <c r="AD83" s="133"/>
      <c r="AE83" s="131">
        <f>SUM(AE38,AE82)</f>
        <v>5</v>
      </c>
      <c r="AF83" s="132">
        <f>SUM(AF38,AF82)</f>
        <v>14</v>
      </c>
      <c r="AG83" s="133"/>
      <c r="AH83" s="136">
        <f>SUM(AH38,AH82)</f>
        <v>14</v>
      </c>
      <c r="AI83" s="134">
        <f>SUM(AI38,AI82)</f>
        <v>28</v>
      </c>
      <c r="AJ83" s="135"/>
      <c r="AK83" s="137">
        <f>SUM(AK38,AK82)</f>
        <v>3240</v>
      </c>
      <c r="AL83" s="137">
        <f>SUM(AL38,AL82)</f>
        <v>300</v>
      </c>
    </row>
    <row r="85" spans="1:44" ht="48" x14ac:dyDescent="0.2">
      <c r="A85" s="179" t="s">
        <v>265</v>
      </c>
    </row>
    <row r="87" spans="1:44" s="62" customFormat="1" ht="12" x14ac:dyDescent="0.2">
      <c r="A87" s="180" t="s">
        <v>231</v>
      </c>
      <c r="B87" s="81"/>
      <c r="C87" s="82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2"/>
      <c r="AM87" s="1"/>
      <c r="AN87" s="1"/>
      <c r="AO87" s="1"/>
      <c r="AP87" s="1"/>
      <c r="AQ87" s="1"/>
      <c r="AR87" s="1"/>
    </row>
    <row r="88" spans="1:44" s="62" customFormat="1" ht="12" x14ac:dyDescent="0.2">
      <c r="A88" s="180" t="s">
        <v>258</v>
      </c>
      <c r="B88" s="81"/>
      <c r="C88" s="82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2"/>
      <c r="AM88" s="1"/>
      <c r="AN88" s="1"/>
      <c r="AO88" s="1"/>
      <c r="AP88" s="1"/>
      <c r="AQ88" s="1"/>
      <c r="AR88" s="1"/>
    </row>
    <row r="89" spans="1:44" s="62" customFormat="1" ht="12" x14ac:dyDescent="0.2">
      <c r="A89" s="180" t="s">
        <v>259</v>
      </c>
      <c r="B89" s="81"/>
      <c r="C89" s="82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2"/>
      <c r="AM89" s="1"/>
      <c r="AN89" s="1"/>
      <c r="AO89" s="1"/>
      <c r="AP89" s="1"/>
      <c r="AQ89" s="1"/>
      <c r="AR89" s="1"/>
    </row>
    <row r="90" spans="1:44" s="62" customFormat="1" ht="12" x14ac:dyDescent="0.2">
      <c r="A90" s="180" t="s">
        <v>260</v>
      </c>
      <c r="B90" s="81"/>
      <c r="C90" s="82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2"/>
      <c r="AM90" s="1"/>
      <c r="AN90" s="1"/>
      <c r="AO90" s="1"/>
      <c r="AP90" s="1"/>
      <c r="AQ90" s="1"/>
      <c r="AR90" s="1"/>
    </row>
    <row r="91" spans="1:44" s="62" customFormat="1" ht="12" x14ac:dyDescent="0.2">
      <c r="A91" s="180"/>
      <c r="B91" s="81"/>
      <c r="C91" s="82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3"/>
      <c r="AM91" s="1"/>
      <c r="AN91" s="1"/>
      <c r="AO91" s="1"/>
      <c r="AP91" s="1"/>
      <c r="AQ91" s="1"/>
      <c r="AR91" s="1"/>
    </row>
    <row r="92" spans="1:44" s="62" customFormat="1" ht="12" x14ac:dyDescent="0.2">
      <c r="A92" s="181" t="s">
        <v>232</v>
      </c>
      <c r="B92" s="81"/>
      <c r="C92" s="82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3"/>
      <c r="AM92" s="1"/>
      <c r="AN92" s="1"/>
      <c r="AO92" s="1"/>
      <c r="AP92" s="1"/>
      <c r="AQ92" s="1"/>
      <c r="AR92" s="1"/>
    </row>
    <row r="93" spans="1:44" s="62" customFormat="1" ht="12" x14ac:dyDescent="0.2">
      <c r="A93" s="182" t="s">
        <v>233</v>
      </c>
      <c r="B93" s="81"/>
      <c r="C93" s="82"/>
      <c r="G93" s="81" t="s">
        <v>234</v>
      </c>
      <c r="H93" s="85"/>
      <c r="I93" s="81"/>
      <c r="M93" s="81" t="s">
        <v>235</v>
      </c>
      <c r="N93" s="85"/>
      <c r="O93" s="81"/>
      <c r="P93" s="81"/>
      <c r="Q93" s="85"/>
      <c r="R93" s="85"/>
      <c r="T93" s="85" t="s">
        <v>236</v>
      </c>
      <c r="U93" s="81"/>
      <c r="V93" s="85"/>
      <c r="W93" s="81"/>
      <c r="X93" s="83"/>
      <c r="AM93" s="1"/>
      <c r="AN93" s="1"/>
      <c r="AO93" s="1"/>
      <c r="AP93" s="1"/>
      <c r="AQ93" s="1"/>
      <c r="AR93" s="1"/>
    </row>
    <row r="94" spans="1:44" s="62" customFormat="1" ht="24" x14ac:dyDescent="0.2">
      <c r="A94" s="182" t="s">
        <v>237</v>
      </c>
      <c r="B94" s="81"/>
      <c r="C94" s="82"/>
      <c r="G94" s="81" t="s">
        <v>238</v>
      </c>
      <c r="H94" s="85"/>
      <c r="I94" s="81"/>
      <c r="M94" s="81" t="s">
        <v>239</v>
      </c>
      <c r="N94" s="85"/>
      <c r="O94" s="81"/>
      <c r="P94" s="81"/>
      <c r="Q94" s="85"/>
      <c r="R94" s="85"/>
      <c r="T94" s="85" t="s">
        <v>240</v>
      </c>
      <c r="U94" s="81"/>
      <c r="V94" s="85"/>
      <c r="W94" s="81"/>
      <c r="X94" s="83"/>
      <c r="AM94" s="1"/>
      <c r="AN94" s="1"/>
      <c r="AO94" s="1"/>
      <c r="AP94" s="1"/>
      <c r="AQ94" s="1"/>
      <c r="AR94" s="1"/>
    </row>
    <row r="95" spans="1:44" s="62" customFormat="1" ht="24" x14ac:dyDescent="0.2">
      <c r="A95" s="180" t="s">
        <v>241</v>
      </c>
      <c r="B95" s="81"/>
      <c r="C95" s="82"/>
      <c r="G95" s="81" t="s">
        <v>242</v>
      </c>
      <c r="H95" s="81"/>
      <c r="I95" s="81"/>
      <c r="M95" s="81" t="s">
        <v>243</v>
      </c>
      <c r="N95" s="81"/>
      <c r="O95" s="81"/>
      <c r="P95" s="81"/>
      <c r="Q95" s="81"/>
      <c r="R95" s="81"/>
      <c r="T95" s="81" t="s">
        <v>244</v>
      </c>
      <c r="U95" s="81"/>
      <c r="V95" s="81"/>
      <c r="W95" s="81"/>
      <c r="X95" s="82"/>
      <c r="AM95" s="1"/>
      <c r="AN95" s="1"/>
      <c r="AO95" s="1"/>
      <c r="AP95" s="1"/>
      <c r="AQ95" s="1"/>
      <c r="AR95" s="1"/>
    </row>
    <row r="96" spans="1:44" s="62" customFormat="1" ht="24" x14ac:dyDescent="0.2">
      <c r="A96" s="180" t="s">
        <v>245</v>
      </c>
      <c r="B96" s="81"/>
      <c r="C96" s="82"/>
      <c r="G96" s="81"/>
      <c r="H96" s="81"/>
      <c r="I96" s="81"/>
      <c r="M96" s="81" t="s">
        <v>246</v>
      </c>
      <c r="N96" s="81"/>
      <c r="O96" s="81"/>
      <c r="P96" s="81"/>
      <c r="Q96" s="81"/>
      <c r="R96" s="81"/>
      <c r="T96" s="88" t="s">
        <v>261</v>
      </c>
      <c r="U96" s="88"/>
      <c r="V96" s="88"/>
      <c r="W96" s="88"/>
      <c r="X96" s="98"/>
      <c r="AM96" s="1"/>
      <c r="AN96" s="1"/>
      <c r="AO96" s="1"/>
      <c r="AP96" s="1"/>
      <c r="AQ96" s="1"/>
      <c r="AR96" s="1"/>
    </row>
    <row r="97" spans="1:44" s="62" customFormat="1" ht="24" x14ac:dyDescent="0.2">
      <c r="A97" s="180" t="s">
        <v>247</v>
      </c>
      <c r="B97" s="81"/>
      <c r="C97" s="82"/>
      <c r="G97" s="81"/>
      <c r="H97" s="81"/>
      <c r="I97" s="81"/>
      <c r="M97" s="81" t="s">
        <v>248</v>
      </c>
      <c r="N97" s="81"/>
      <c r="O97" s="81"/>
      <c r="P97" s="81"/>
      <c r="Q97" s="81"/>
      <c r="R97" s="81"/>
      <c r="S97" s="81"/>
      <c r="T97" s="99" t="s">
        <v>266</v>
      </c>
      <c r="U97" s="88"/>
      <c r="V97" s="88"/>
      <c r="W97" s="88"/>
      <c r="X97" s="98"/>
      <c r="AM97" s="1"/>
      <c r="AN97" s="1"/>
      <c r="AO97" s="1"/>
      <c r="AP97" s="1"/>
      <c r="AQ97" s="1"/>
      <c r="AR97" s="1"/>
    </row>
    <row r="98" spans="1:44" s="62" customFormat="1" ht="24" x14ac:dyDescent="0.2">
      <c r="A98" s="180" t="s">
        <v>251</v>
      </c>
      <c r="B98" s="81"/>
      <c r="C98" s="82"/>
      <c r="G98" s="81"/>
      <c r="H98" s="81"/>
      <c r="I98" s="81"/>
      <c r="M98" s="81"/>
      <c r="N98" s="81"/>
      <c r="O98" s="81"/>
      <c r="P98" s="81"/>
      <c r="Q98" s="81"/>
      <c r="R98" s="81"/>
      <c r="S98" s="81"/>
      <c r="T98" s="99" t="s">
        <v>267</v>
      </c>
      <c r="U98" s="88"/>
      <c r="V98" s="88"/>
      <c r="W98" s="88"/>
      <c r="X98" s="98"/>
      <c r="AM98" s="1"/>
      <c r="AN98" s="1"/>
      <c r="AO98" s="1"/>
      <c r="AP98" s="1"/>
      <c r="AQ98" s="1"/>
      <c r="AR98" s="1"/>
    </row>
    <row r="99" spans="1:44" s="62" customFormat="1" ht="24" x14ac:dyDescent="0.2">
      <c r="A99" s="180" t="s">
        <v>331</v>
      </c>
      <c r="B99" s="81"/>
      <c r="C99" s="82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2"/>
      <c r="S99" s="81"/>
      <c r="T99" s="98"/>
      <c r="AM99" s="1"/>
      <c r="AN99" s="1"/>
      <c r="AO99" s="1"/>
      <c r="AP99" s="1"/>
      <c r="AQ99" s="1"/>
      <c r="AR99" s="1"/>
    </row>
    <row r="100" spans="1:44" s="62" customFormat="1" ht="12" x14ac:dyDescent="0.2">
      <c r="A100" s="180"/>
      <c r="B100" s="81"/>
      <c r="C100" s="82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98"/>
      <c r="AM100" s="1"/>
      <c r="AN100" s="1"/>
      <c r="AO100" s="1"/>
      <c r="AP100" s="1"/>
      <c r="AQ100" s="1"/>
      <c r="AR100" s="1"/>
    </row>
    <row r="101" spans="1:44" s="62" customFormat="1" ht="12" x14ac:dyDescent="0.2">
      <c r="A101" s="181" t="s">
        <v>249</v>
      </c>
      <c r="B101" s="81"/>
      <c r="C101" s="82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2"/>
      <c r="AM101" s="1"/>
      <c r="AN101" s="1"/>
      <c r="AO101" s="1"/>
      <c r="AP101" s="1"/>
      <c r="AQ101" s="1"/>
      <c r="AR101" s="1"/>
    </row>
    <row r="102" spans="1:44" ht="60" x14ac:dyDescent="0.2">
      <c r="A102" s="180" t="s">
        <v>256</v>
      </c>
      <c r="B102" s="81"/>
      <c r="C102" s="82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2"/>
    </row>
    <row r="103" spans="1:44" ht="24" x14ac:dyDescent="0.2">
      <c r="A103" s="180" t="s">
        <v>252</v>
      </c>
      <c r="B103" s="81"/>
      <c r="C103" s="82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2"/>
    </row>
    <row r="104" spans="1:44" ht="36" x14ac:dyDescent="0.2">
      <c r="A104" s="180" t="s">
        <v>253</v>
      </c>
      <c r="B104" s="81"/>
      <c r="C104" s="82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2"/>
    </row>
    <row r="105" spans="1:44" ht="60" x14ac:dyDescent="0.2">
      <c r="A105" s="180" t="s">
        <v>257</v>
      </c>
      <c r="B105" s="81"/>
      <c r="C105" s="82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2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Q105" s="62"/>
      <c r="AR105" s="62"/>
    </row>
    <row r="106" spans="1:44" ht="36" x14ac:dyDescent="0.2">
      <c r="A106" s="180" t="s">
        <v>250</v>
      </c>
      <c r="B106" s="81"/>
      <c r="C106" s="82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2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Q106" s="62"/>
      <c r="AR106" s="62"/>
    </row>
    <row r="107" spans="1:44" ht="12" x14ac:dyDescent="0.2">
      <c r="A107" s="179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2"/>
      <c r="T107" s="82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Q107" s="62"/>
      <c r="AR107" s="62"/>
    </row>
  </sheetData>
  <sheetProtection algorithmName="SHA-512" hashValue="nbHTIFO+Ws77b8W+zp0aOvCl7x3NVS2lSkcv1zxc4LcglF5ShRoCRzab8FSiAJ7e2IRaZ94VjxUMUQuiOT+mnw==" saltValue="U12z2t8wZsd93DBLyXI1KA==" spinCount="100000" sheet="1" objects="1" scenarios="1"/>
  <mergeCells count="60">
    <mergeCell ref="A1:AL1"/>
    <mergeCell ref="A2:AL2"/>
    <mergeCell ref="A3:AL3"/>
    <mergeCell ref="A4:A6"/>
    <mergeCell ref="B4:B6"/>
    <mergeCell ref="C4:C6"/>
    <mergeCell ref="D4:D6"/>
    <mergeCell ref="E4:E6"/>
    <mergeCell ref="F4:F6"/>
    <mergeCell ref="G4:AJ4"/>
    <mergeCell ref="AK4:AL4"/>
    <mergeCell ref="G5:I5"/>
    <mergeCell ref="J5:L5"/>
    <mergeCell ref="M5:O5"/>
    <mergeCell ref="P5:R5"/>
    <mergeCell ref="S5:U5"/>
    <mergeCell ref="AK5:AK6"/>
    <mergeCell ref="AL5:AL6"/>
    <mergeCell ref="A7:F7"/>
    <mergeCell ref="G7:AJ7"/>
    <mergeCell ref="AK7:AL7"/>
    <mergeCell ref="V5:X5"/>
    <mergeCell ref="Y5:AA5"/>
    <mergeCell ref="AB5:AD5"/>
    <mergeCell ref="AE5:AG5"/>
    <mergeCell ref="AH5:AJ5"/>
    <mergeCell ref="A43:AL43"/>
    <mergeCell ref="F40:F42"/>
    <mergeCell ref="G40:AJ40"/>
    <mergeCell ref="AK40:AL40"/>
    <mergeCell ref="G41:I41"/>
    <mergeCell ref="V41:X41"/>
    <mergeCell ref="Y41:AA41"/>
    <mergeCell ref="AE41:AG41"/>
    <mergeCell ref="AH41:AJ41"/>
    <mergeCell ref="AK41:AK42"/>
    <mergeCell ref="AL41:AL42"/>
    <mergeCell ref="A40:A42"/>
    <mergeCell ref="B40:B42"/>
    <mergeCell ref="C40:C42"/>
    <mergeCell ref="D40:D42"/>
    <mergeCell ref="E40:E42"/>
    <mergeCell ref="A35:F35"/>
    <mergeCell ref="G35:AJ35"/>
    <mergeCell ref="AK35:AL35"/>
    <mergeCell ref="A38:F38"/>
    <mergeCell ref="A39:AL39"/>
    <mergeCell ref="A82:F82"/>
    <mergeCell ref="A83:F83"/>
    <mergeCell ref="A55:F55"/>
    <mergeCell ref="A56:AL56"/>
    <mergeCell ref="A66:F66"/>
    <mergeCell ref="A67:AL67"/>
    <mergeCell ref="A76:AL76"/>
    <mergeCell ref="A81:F81"/>
    <mergeCell ref="AB41:AD41"/>
    <mergeCell ref="J41:L41"/>
    <mergeCell ref="M41:O41"/>
    <mergeCell ref="P41:R41"/>
    <mergeCell ref="S41:U41"/>
  </mergeCells>
  <printOptions horizontalCentered="1"/>
  <pageMargins left="0.47244094488188981" right="0.47244094488188981" top="0.27559055118110237" bottom="0.27559055118110237" header="0.11811023622047245" footer="0.11811023622047245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AQ97"/>
  <sheetViews>
    <sheetView zoomScaleNormal="100" workbookViewId="0">
      <selection activeCell="A23" sqref="A23:XFD23"/>
    </sheetView>
  </sheetViews>
  <sheetFormatPr defaultColWidth="9.140625" defaultRowHeight="11.25" x14ac:dyDescent="0.25"/>
  <cols>
    <col min="1" max="1" width="42.85546875" style="1" customWidth="1"/>
    <col min="2" max="2" width="13.28515625" style="1" customWidth="1"/>
    <col min="3" max="3" width="13" style="62" customWidth="1"/>
    <col min="4" max="6" width="4.5703125" style="62" customWidth="1"/>
    <col min="7" max="36" width="3.7109375" style="62" customWidth="1"/>
    <col min="37" max="38" width="5.5703125" style="62" customWidth="1"/>
    <col min="39" max="39" width="12.140625" style="1" customWidth="1"/>
    <col min="40" max="40" width="15.28515625" style="1" customWidth="1"/>
    <col min="41" max="41" width="15" style="1" customWidth="1"/>
    <col min="42" max="16384" width="9.140625" style="1"/>
  </cols>
  <sheetData>
    <row r="1" spans="1:41" ht="12.6" customHeight="1" thickBot="1" x14ac:dyDescent="0.3">
      <c r="A1" s="275" t="s">
        <v>99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7"/>
    </row>
    <row r="2" spans="1:41" ht="12.6" customHeight="1" thickBot="1" x14ac:dyDescent="0.3">
      <c r="A2" s="310" t="s">
        <v>1154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  <c r="AH2" s="311"/>
      <c r="AI2" s="311"/>
      <c r="AJ2" s="311"/>
      <c r="AK2" s="311"/>
      <c r="AL2" s="312"/>
    </row>
    <row r="3" spans="1:41" ht="12.6" customHeight="1" thickBot="1" x14ac:dyDescent="0.3">
      <c r="A3" s="298" t="s">
        <v>28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300"/>
    </row>
    <row r="4" spans="1:41" ht="12.6" customHeight="1" thickBot="1" x14ac:dyDescent="0.3">
      <c r="A4" s="278" t="s">
        <v>215</v>
      </c>
      <c r="B4" s="281" t="s">
        <v>216</v>
      </c>
      <c r="C4" s="284" t="s">
        <v>214</v>
      </c>
      <c r="D4" s="287" t="s">
        <v>211</v>
      </c>
      <c r="E4" s="287" t="s">
        <v>47</v>
      </c>
      <c r="F4" s="272" t="s">
        <v>254</v>
      </c>
      <c r="G4" s="275" t="s">
        <v>0</v>
      </c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7"/>
      <c r="AK4" s="275"/>
      <c r="AL4" s="277"/>
    </row>
    <row r="5" spans="1:41" ht="12.6" customHeight="1" x14ac:dyDescent="0.25">
      <c r="A5" s="279"/>
      <c r="B5" s="282"/>
      <c r="C5" s="285"/>
      <c r="D5" s="288"/>
      <c r="E5" s="288"/>
      <c r="F5" s="273"/>
      <c r="G5" s="307" t="s">
        <v>2</v>
      </c>
      <c r="H5" s="308"/>
      <c r="I5" s="309"/>
      <c r="J5" s="307" t="s">
        <v>3</v>
      </c>
      <c r="K5" s="308"/>
      <c r="L5" s="309"/>
      <c r="M5" s="307" t="s">
        <v>4</v>
      </c>
      <c r="N5" s="308"/>
      <c r="O5" s="309"/>
      <c r="P5" s="307" t="s">
        <v>5</v>
      </c>
      <c r="Q5" s="308"/>
      <c r="R5" s="309"/>
      <c r="S5" s="307" t="s">
        <v>6</v>
      </c>
      <c r="T5" s="308"/>
      <c r="U5" s="309"/>
      <c r="V5" s="307" t="s">
        <v>7</v>
      </c>
      <c r="W5" s="308"/>
      <c r="X5" s="309"/>
      <c r="Y5" s="307" t="s">
        <v>8</v>
      </c>
      <c r="Z5" s="308"/>
      <c r="AA5" s="309"/>
      <c r="AB5" s="307" t="s">
        <v>9</v>
      </c>
      <c r="AC5" s="308"/>
      <c r="AD5" s="309"/>
      <c r="AE5" s="307" t="s">
        <v>10</v>
      </c>
      <c r="AF5" s="308"/>
      <c r="AG5" s="309"/>
      <c r="AH5" s="307" t="s">
        <v>11</v>
      </c>
      <c r="AI5" s="308"/>
      <c r="AJ5" s="309"/>
      <c r="AK5" s="270" t="s">
        <v>220</v>
      </c>
      <c r="AL5" s="270" t="s">
        <v>54</v>
      </c>
      <c r="AM5" s="9"/>
      <c r="AN5" s="9"/>
      <c r="AO5" s="9"/>
    </row>
    <row r="6" spans="1:41" ht="12.6" customHeight="1" thickBot="1" x14ac:dyDescent="0.3">
      <c r="A6" s="280"/>
      <c r="B6" s="283"/>
      <c r="C6" s="286"/>
      <c r="D6" s="289"/>
      <c r="E6" s="289"/>
      <c r="F6" s="274"/>
      <c r="G6" s="204" t="s">
        <v>1</v>
      </c>
      <c r="H6" s="206" t="s">
        <v>12</v>
      </c>
      <c r="I6" s="63" t="s">
        <v>22</v>
      </c>
      <c r="J6" s="204" t="s">
        <v>1</v>
      </c>
      <c r="K6" s="206" t="s">
        <v>12</v>
      </c>
      <c r="L6" s="63" t="s">
        <v>22</v>
      </c>
      <c r="M6" s="204" t="s">
        <v>1</v>
      </c>
      <c r="N6" s="206" t="s">
        <v>12</v>
      </c>
      <c r="O6" s="63" t="s">
        <v>22</v>
      </c>
      <c r="P6" s="204" t="s">
        <v>1</v>
      </c>
      <c r="Q6" s="206" t="s">
        <v>12</v>
      </c>
      <c r="R6" s="63" t="s">
        <v>22</v>
      </c>
      <c r="S6" s="204" t="s">
        <v>1</v>
      </c>
      <c r="T6" s="206" t="s">
        <v>12</v>
      </c>
      <c r="U6" s="63" t="s">
        <v>22</v>
      </c>
      <c r="V6" s="204" t="s">
        <v>1</v>
      </c>
      <c r="W6" s="206" t="s">
        <v>12</v>
      </c>
      <c r="X6" s="63" t="s">
        <v>22</v>
      </c>
      <c r="Y6" s="204" t="s">
        <v>1</v>
      </c>
      <c r="Z6" s="206" t="s">
        <v>12</v>
      </c>
      <c r="AA6" s="63" t="s">
        <v>22</v>
      </c>
      <c r="AB6" s="204" t="s">
        <v>1</v>
      </c>
      <c r="AC6" s="206" t="s">
        <v>12</v>
      </c>
      <c r="AD6" s="63" t="s">
        <v>22</v>
      </c>
      <c r="AE6" s="204" t="s">
        <v>1</v>
      </c>
      <c r="AF6" s="206" t="s">
        <v>12</v>
      </c>
      <c r="AG6" s="63" t="s">
        <v>22</v>
      </c>
      <c r="AH6" s="204" t="s">
        <v>1</v>
      </c>
      <c r="AI6" s="206" t="s">
        <v>12</v>
      </c>
      <c r="AJ6" s="63" t="s">
        <v>22</v>
      </c>
      <c r="AK6" s="271"/>
      <c r="AL6" s="271"/>
      <c r="AM6" s="3"/>
      <c r="AN6" s="3"/>
      <c r="AO6" s="3"/>
    </row>
    <row r="7" spans="1:41" ht="12.6" customHeight="1" thickBot="1" x14ac:dyDescent="0.3">
      <c r="A7" s="301" t="s">
        <v>55</v>
      </c>
      <c r="B7" s="302"/>
      <c r="C7" s="302"/>
      <c r="D7" s="302"/>
      <c r="E7" s="302"/>
      <c r="F7" s="303"/>
      <c r="G7" s="304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6"/>
      <c r="AK7" s="293"/>
      <c r="AL7" s="294"/>
    </row>
    <row r="8" spans="1:41" s="218" customFormat="1" ht="12.6" customHeight="1" x14ac:dyDescent="0.25">
      <c r="A8" s="146" t="s">
        <v>100</v>
      </c>
      <c r="B8" s="211" t="s">
        <v>353</v>
      </c>
      <c r="C8" s="109" t="s">
        <v>228</v>
      </c>
      <c r="D8" s="95" t="s">
        <v>212</v>
      </c>
      <c r="E8" s="95" t="s">
        <v>37</v>
      </c>
      <c r="F8" s="123">
        <v>60</v>
      </c>
      <c r="G8" s="122">
        <v>2</v>
      </c>
      <c r="H8" s="109">
        <v>9</v>
      </c>
      <c r="I8" s="123" t="s">
        <v>36</v>
      </c>
      <c r="J8" s="122">
        <v>2</v>
      </c>
      <c r="K8" s="109">
        <v>9</v>
      </c>
      <c r="L8" s="123" t="s">
        <v>36</v>
      </c>
      <c r="M8" s="122">
        <v>2</v>
      </c>
      <c r="N8" s="109">
        <v>9</v>
      </c>
      <c r="O8" s="123" t="s">
        <v>36</v>
      </c>
      <c r="P8" s="122">
        <v>2</v>
      </c>
      <c r="Q8" s="109">
        <v>9</v>
      </c>
      <c r="R8" s="123" t="s">
        <v>36</v>
      </c>
      <c r="S8" s="122">
        <v>2</v>
      </c>
      <c r="T8" s="109">
        <v>9</v>
      </c>
      <c r="U8" s="123" t="s">
        <v>36</v>
      </c>
      <c r="V8" s="122">
        <v>2</v>
      </c>
      <c r="W8" s="109">
        <v>9</v>
      </c>
      <c r="X8" s="123" t="s">
        <v>36</v>
      </c>
      <c r="Y8" s="122">
        <v>2</v>
      </c>
      <c r="Z8" s="109">
        <v>9</v>
      </c>
      <c r="AA8" s="123" t="s">
        <v>37</v>
      </c>
      <c r="AB8" s="122">
        <v>2</v>
      </c>
      <c r="AC8" s="109">
        <v>9</v>
      </c>
      <c r="AD8" s="123" t="s">
        <v>37</v>
      </c>
      <c r="AE8" s="122"/>
      <c r="AF8" s="109"/>
      <c r="AG8" s="123"/>
      <c r="AH8" s="18"/>
      <c r="AI8" s="19"/>
      <c r="AJ8" s="20"/>
      <c r="AK8" s="244">
        <f>SUM(G8,J8,M8,P8,S8,V8,Y8,AB8,AE8,AH8)*15</f>
        <v>240</v>
      </c>
      <c r="AL8" s="245">
        <f>SUM(H8,K8,N8,Q8,T8,W8,Z8,AC8,AF8,AI8)</f>
        <v>72</v>
      </c>
      <c r="AM8" s="246"/>
      <c r="AN8" s="246"/>
      <c r="AO8" s="246"/>
    </row>
    <row r="9" spans="1:41" s="218" customFormat="1" ht="12.6" customHeight="1" x14ac:dyDescent="0.2">
      <c r="A9" s="147" t="s">
        <v>176</v>
      </c>
      <c r="B9" s="212" t="s">
        <v>354</v>
      </c>
      <c r="C9" s="55" t="s">
        <v>571</v>
      </c>
      <c r="D9" s="49"/>
      <c r="E9" s="49"/>
      <c r="F9" s="50"/>
      <c r="G9" s="53"/>
      <c r="H9" s="55"/>
      <c r="I9" s="54"/>
      <c r="J9" s="53"/>
      <c r="K9" s="55"/>
      <c r="L9" s="54"/>
      <c r="M9" s="53"/>
      <c r="N9" s="55"/>
      <c r="O9" s="54"/>
      <c r="P9" s="53"/>
      <c r="Q9" s="55"/>
      <c r="R9" s="54"/>
      <c r="S9" s="53"/>
      <c r="T9" s="55"/>
      <c r="U9" s="54"/>
      <c r="V9" s="53"/>
      <c r="W9" s="55"/>
      <c r="X9" s="54"/>
      <c r="Y9" s="53"/>
      <c r="Z9" s="55"/>
      <c r="AA9" s="54"/>
      <c r="AB9" s="53">
        <v>0</v>
      </c>
      <c r="AC9" s="55">
        <v>2</v>
      </c>
      <c r="AD9" s="54" t="s">
        <v>60</v>
      </c>
      <c r="AE9" s="53"/>
      <c r="AF9" s="55"/>
      <c r="AG9" s="54"/>
      <c r="AH9" s="237"/>
      <c r="AI9" s="238"/>
      <c r="AJ9" s="239"/>
      <c r="AK9" s="216">
        <f t="shared" ref="AK9:AK23" si="0">SUM(G9,J9,M9,P9,S9,V9,Y9,AB9,AE9,AH9)*15</f>
        <v>0</v>
      </c>
      <c r="AL9" s="217">
        <f t="shared" ref="AL9:AL23" si="1">SUM(H9,K9,N9,Q9,T9,W9,Z9,AC9,AF9,AI9)</f>
        <v>2</v>
      </c>
    </row>
    <row r="10" spans="1:41" ht="12.6" customHeight="1" x14ac:dyDescent="0.25">
      <c r="A10" s="106" t="s">
        <v>101</v>
      </c>
      <c r="B10" s="212" t="s">
        <v>1072</v>
      </c>
      <c r="C10" s="24" t="s">
        <v>228</v>
      </c>
      <c r="D10" s="42" t="s">
        <v>213</v>
      </c>
      <c r="E10" s="42" t="s">
        <v>217</v>
      </c>
      <c r="F10" s="43">
        <v>45</v>
      </c>
      <c r="G10" s="23">
        <v>1</v>
      </c>
      <c r="H10" s="24">
        <v>2</v>
      </c>
      <c r="I10" s="25" t="s">
        <v>37</v>
      </c>
      <c r="J10" s="23">
        <v>1</v>
      </c>
      <c r="K10" s="24">
        <v>2</v>
      </c>
      <c r="L10" s="25" t="s">
        <v>37</v>
      </c>
      <c r="M10" s="23">
        <v>1</v>
      </c>
      <c r="N10" s="24">
        <v>2</v>
      </c>
      <c r="O10" s="25" t="s">
        <v>37</v>
      </c>
      <c r="P10" s="23">
        <v>1</v>
      </c>
      <c r="Q10" s="24">
        <v>2</v>
      </c>
      <c r="R10" s="25" t="s">
        <v>37</v>
      </c>
      <c r="S10" s="23"/>
      <c r="T10" s="24"/>
      <c r="U10" s="25"/>
      <c r="V10" s="23"/>
      <c r="W10" s="24"/>
      <c r="X10" s="25"/>
      <c r="Y10" s="23"/>
      <c r="Z10" s="24"/>
      <c r="AA10" s="25"/>
      <c r="AB10" s="23"/>
      <c r="AC10" s="24"/>
      <c r="AD10" s="25"/>
      <c r="AE10" s="23"/>
      <c r="AF10" s="24"/>
      <c r="AG10" s="25"/>
      <c r="AH10" s="26"/>
      <c r="AI10" s="27"/>
      <c r="AJ10" s="28"/>
      <c r="AK10" s="90">
        <f t="shared" si="0"/>
        <v>60</v>
      </c>
      <c r="AL10" s="107">
        <f t="shared" si="1"/>
        <v>8</v>
      </c>
    </row>
    <row r="11" spans="1:41" ht="12.6" customHeight="1" x14ac:dyDescent="0.25">
      <c r="A11" s="106" t="s">
        <v>96</v>
      </c>
      <c r="B11" s="212" t="s">
        <v>1073</v>
      </c>
      <c r="C11" s="24" t="s">
        <v>228</v>
      </c>
      <c r="D11" s="42" t="s">
        <v>212</v>
      </c>
      <c r="E11" s="42" t="s">
        <v>37</v>
      </c>
      <c r="F11" s="43">
        <v>45</v>
      </c>
      <c r="G11" s="23">
        <v>0.5</v>
      </c>
      <c r="H11" s="24">
        <v>2</v>
      </c>
      <c r="I11" s="25" t="s">
        <v>37</v>
      </c>
      <c r="J11" s="23">
        <v>0.5</v>
      </c>
      <c r="K11" s="24">
        <v>2</v>
      </c>
      <c r="L11" s="25" t="s">
        <v>37</v>
      </c>
      <c r="M11" s="23">
        <v>0.5</v>
      </c>
      <c r="N11" s="24">
        <v>2</v>
      </c>
      <c r="O11" s="25" t="s">
        <v>37</v>
      </c>
      <c r="P11" s="23">
        <v>0.5</v>
      </c>
      <c r="Q11" s="24">
        <v>2</v>
      </c>
      <c r="R11" s="25" t="s">
        <v>37</v>
      </c>
      <c r="S11" s="23">
        <v>0.5</v>
      </c>
      <c r="T11" s="24">
        <v>2</v>
      </c>
      <c r="U11" s="25" t="s">
        <v>37</v>
      </c>
      <c r="V11" s="23">
        <v>0.5</v>
      </c>
      <c r="W11" s="24">
        <v>2</v>
      </c>
      <c r="X11" s="25" t="s">
        <v>37</v>
      </c>
      <c r="Y11" s="23">
        <v>0.5</v>
      </c>
      <c r="Z11" s="24">
        <v>2</v>
      </c>
      <c r="AA11" s="25" t="s">
        <v>37</v>
      </c>
      <c r="AB11" s="23">
        <v>0.5</v>
      </c>
      <c r="AC11" s="24">
        <v>2</v>
      </c>
      <c r="AD11" s="25" t="s">
        <v>37</v>
      </c>
      <c r="AE11" s="23"/>
      <c r="AF11" s="24"/>
      <c r="AG11" s="25"/>
      <c r="AH11" s="26"/>
      <c r="AI11" s="27"/>
      <c r="AJ11" s="28"/>
      <c r="AK11" s="90">
        <f t="shared" si="0"/>
        <v>60</v>
      </c>
      <c r="AL11" s="107">
        <f t="shared" si="1"/>
        <v>16</v>
      </c>
    </row>
    <row r="12" spans="1:41" ht="12.6" customHeight="1" x14ac:dyDescent="0.2">
      <c r="A12" s="147" t="s">
        <v>377</v>
      </c>
      <c r="B12" s="212" t="s">
        <v>1074</v>
      </c>
      <c r="C12" s="55" t="s">
        <v>228</v>
      </c>
      <c r="D12" s="49" t="s">
        <v>212</v>
      </c>
      <c r="E12" s="49" t="s">
        <v>37</v>
      </c>
      <c r="F12" s="50">
        <v>60</v>
      </c>
      <c r="G12" s="53">
        <v>1</v>
      </c>
      <c r="H12" s="55">
        <v>3</v>
      </c>
      <c r="I12" s="54" t="s">
        <v>37</v>
      </c>
      <c r="J12" s="53">
        <v>1</v>
      </c>
      <c r="K12" s="55">
        <v>3</v>
      </c>
      <c r="L12" s="54" t="s">
        <v>37</v>
      </c>
      <c r="M12" s="53">
        <v>1</v>
      </c>
      <c r="N12" s="55">
        <v>3</v>
      </c>
      <c r="O12" s="54" t="s">
        <v>37</v>
      </c>
      <c r="P12" s="53">
        <v>1</v>
      </c>
      <c r="Q12" s="55">
        <v>3</v>
      </c>
      <c r="R12" s="54" t="s">
        <v>37</v>
      </c>
      <c r="S12" s="53">
        <v>1</v>
      </c>
      <c r="T12" s="55">
        <v>3</v>
      </c>
      <c r="U12" s="54" t="s">
        <v>37</v>
      </c>
      <c r="V12" s="53">
        <v>1</v>
      </c>
      <c r="W12" s="55">
        <v>3</v>
      </c>
      <c r="X12" s="54" t="s">
        <v>37</v>
      </c>
      <c r="Y12" s="53"/>
      <c r="Z12" s="55"/>
      <c r="AA12" s="54"/>
      <c r="AB12" s="53"/>
      <c r="AC12" s="55"/>
      <c r="AD12" s="54"/>
      <c r="AE12" s="53"/>
      <c r="AF12" s="55"/>
      <c r="AG12" s="54"/>
      <c r="AH12" s="26"/>
      <c r="AI12" s="27"/>
      <c r="AJ12" s="28"/>
      <c r="AK12" s="90">
        <f t="shared" si="0"/>
        <v>90</v>
      </c>
      <c r="AL12" s="107">
        <f t="shared" si="1"/>
        <v>18</v>
      </c>
    </row>
    <row r="13" spans="1:41" ht="12.6" customHeight="1" x14ac:dyDescent="0.2">
      <c r="A13" s="147" t="s">
        <v>341</v>
      </c>
      <c r="B13" s="212" t="s">
        <v>1075</v>
      </c>
      <c r="C13" s="55" t="s">
        <v>228</v>
      </c>
      <c r="D13" s="49" t="s">
        <v>212</v>
      </c>
      <c r="E13" s="49" t="s">
        <v>37</v>
      </c>
      <c r="F13" s="50">
        <v>60</v>
      </c>
      <c r="G13" s="53"/>
      <c r="H13" s="55"/>
      <c r="I13" s="54"/>
      <c r="J13" s="53"/>
      <c r="K13" s="55"/>
      <c r="L13" s="54"/>
      <c r="M13" s="53"/>
      <c r="N13" s="55"/>
      <c r="O13" s="54"/>
      <c r="P13" s="53"/>
      <c r="Q13" s="55"/>
      <c r="R13" s="54"/>
      <c r="S13" s="53"/>
      <c r="T13" s="55"/>
      <c r="U13" s="54"/>
      <c r="V13" s="53"/>
      <c r="W13" s="55"/>
      <c r="X13" s="54"/>
      <c r="Y13" s="53">
        <v>1</v>
      </c>
      <c r="Z13" s="55">
        <v>3</v>
      </c>
      <c r="AA13" s="54" t="s">
        <v>37</v>
      </c>
      <c r="AB13" s="53">
        <v>1</v>
      </c>
      <c r="AC13" s="55">
        <v>3</v>
      </c>
      <c r="AD13" s="54" t="s">
        <v>37</v>
      </c>
      <c r="AE13" s="53">
        <v>1</v>
      </c>
      <c r="AF13" s="55">
        <v>3</v>
      </c>
      <c r="AG13" s="54" t="s">
        <v>37</v>
      </c>
      <c r="AH13" s="26"/>
      <c r="AI13" s="27"/>
      <c r="AJ13" s="28"/>
      <c r="AK13" s="90">
        <f t="shared" si="0"/>
        <v>45</v>
      </c>
      <c r="AL13" s="107">
        <f t="shared" si="1"/>
        <v>9</v>
      </c>
    </row>
    <row r="14" spans="1:41" ht="12.6" customHeight="1" x14ac:dyDescent="0.25">
      <c r="A14" s="106" t="s">
        <v>34</v>
      </c>
      <c r="B14" s="212" t="s">
        <v>1078</v>
      </c>
      <c r="C14" s="24" t="s">
        <v>228</v>
      </c>
      <c r="D14" s="42" t="s">
        <v>213</v>
      </c>
      <c r="E14" s="42" t="s">
        <v>37</v>
      </c>
      <c r="F14" s="43">
        <v>60</v>
      </c>
      <c r="G14" s="23"/>
      <c r="H14" s="24"/>
      <c r="I14" s="25"/>
      <c r="J14" s="23"/>
      <c r="K14" s="24"/>
      <c r="L14" s="25"/>
      <c r="M14" s="23"/>
      <c r="N14" s="24"/>
      <c r="O14" s="25"/>
      <c r="P14" s="23"/>
      <c r="Q14" s="24"/>
      <c r="R14" s="25"/>
      <c r="S14" s="23">
        <v>1</v>
      </c>
      <c r="T14" s="24">
        <v>3</v>
      </c>
      <c r="U14" s="25" t="s">
        <v>37</v>
      </c>
      <c r="V14" s="23">
        <v>1</v>
      </c>
      <c r="W14" s="24">
        <v>3</v>
      </c>
      <c r="X14" s="25" t="s">
        <v>36</v>
      </c>
      <c r="Y14" s="23">
        <v>1</v>
      </c>
      <c r="Z14" s="24">
        <v>3</v>
      </c>
      <c r="AA14" s="25" t="s">
        <v>37</v>
      </c>
      <c r="AB14" s="23">
        <v>1</v>
      </c>
      <c r="AC14" s="24">
        <v>3</v>
      </c>
      <c r="AD14" s="25" t="s">
        <v>37</v>
      </c>
      <c r="AE14" s="23"/>
      <c r="AF14" s="24"/>
      <c r="AG14" s="25"/>
      <c r="AH14" s="26"/>
      <c r="AI14" s="27"/>
      <c r="AJ14" s="28"/>
      <c r="AK14" s="90">
        <f>SUM(G14,J14,M14,P14,S14,V14,Y14,AB14,AE14,AH14)*15</f>
        <v>60</v>
      </c>
      <c r="AL14" s="107">
        <f>SUM(H14,K14,N14,Q14,T14,W14,Z14,AC14,AF14,AI14)</f>
        <v>12</v>
      </c>
    </row>
    <row r="15" spans="1:41" ht="12.6" customHeight="1" x14ac:dyDescent="0.25">
      <c r="A15" s="148" t="s">
        <v>102</v>
      </c>
      <c r="B15" s="212" t="s">
        <v>363</v>
      </c>
      <c r="C15" s="55" t="s">
        <v>228</v>
      </c>
      <c r="D15" s="49" t="s">
        <v>213</v>
      </c>
      <c r="E15" s="49" t="s">
        <v>37</v>
      </c>
      <c r="F15" s="50">
        <v>45</v>
      </c>
      <c r="G15" s="53">
        <v>1</v>
      </c>
      <c r="H15" s="55">
        <v>2</v>
      </c>
      <c r="I15" s="54" t="s">
        <v>37</v>
      </c>
      <c r="J15" s="53">
        <v>1</v>
      </c>
      <c r="K15" s="55">
        <v>2</v>
      </c>
      <c r="L15" s="54" t="s">
        <v>36</v>
      </c>
      <c r="M15" s="53"/>
      <c r="N15" s="55"/>
      <c r="O15" s="54"/>
      <c r="P15" s="53"/>
      <c r="Q15" s="55"/>
      <c r="R15" s="54"/>
      <c r="S15" s="53"/>
      <c r="T15" s="55"/>
      <c r="U15" s="54"/>
      <c r="V15" s="53"/>
      <c r="W15" s="55"/>
      <c r="X15" s="54"/>
      <c r="Y15" s="53"/>
      <c r="Z15" s="55"/>
      <c r="AA15" s="54"/>
      <c r="AB15" s="53"/>
      <c r="AC15" s="24"/>
      <c r="AD15" s="25"/>
      <c r="AE15" s="23"/>
      <c r="AF15" s="24"/>
      <c r="AG15" s="25"/>
      <c r="AH15" s="26"/>
      <c r="AI15" s="27"/>
      <c r="AJ15" s="28"/>
      <c r="AK15" s="90">
        <f>SUM(G15,J15,M15,P15,S15,V15,Y15,AB15,AE15,AH15)*15</f>
        <v>30</v>
      </c>
      <c r="AL15" s="107">
        <f>SUM(H15,K15,N15,Q15,T15,W15,Z15,AC15,AF15,AI15)</f>
        <v>4</v>
      </c>
    </row>
    <row r="16" spans="1:41" ht="12.6" customHeight="1" thickBot="1" x14ac:dyDescent="0.25">
      <c r="A16" s="149" t="s">
        <v>38</v>
      </c>
      <c r="B16" s="234" t="s">
        <v>276</v>
      </c>
      <c r="C16" s="57" t="s">
        <v>228</v>
      </c>
      <c r="D16" s="51" t="s">
        <v>213</v>
      </c>
      <c r="E16" s="51" t="s">
        <v>37</v>
      </c>
      <c r="F16" s="52">
        <v>45</v>
      </c>
      <c r="G16" s="56">
        <v>3</v>
      </c>
      <c r="H16" s="57">
        <v>2</v>
      </c>
      <c r="I16" s="58" t="s">
        <v>37</v>
      </c>
      <c r="J16" s="56">
        <v>3</v>
      </c>
      <c r="K16" s="57">
        <v>2</v>
      </c>
      <c r="L16" s="58" t="s">
        <v>37</v>
      </c>
      <c r="M16" s="56">
        <v>3</v>
      </c>
      <c r="N16" s="57">
        <v>2</v>
      </c>
      <c r="O16" s="58" t="s">
        <v>37</v>
      </c>
      <c r="P16" s="56">
        <v>3</v>
      </c>
      <c r="Q16" s="57">
        <v>2</v>
      </c>
      <c r="R16" s="58" t="s">
        <v>37</v>
      </c>
      <c r="S16" s="56"/>
      <c r="T16" s="57"/>
      <c r="U16" s="58"/>
      <c r="V16" s="56"/>
      <c r="W16" s="57"/>
      <c r="X16" s="58"/>
      <c r="Y16" s="56"/>
      <c r="Z16" s="57"/>
      <c r="AA16" s="58"/>
      <c r="AB16" s="56"/>
      <c r="AC16" s="31"/>
      <c r="AD16" s="32"/>
      <c r="AE16" s="56"/>
      <c r="AF16" s="31"/>
      <c r="AG16" s="32"/>
      <c r="AH16" s="33"/>
      <c r="AI16" s="34"/>
      <c r="AJ16" s="35"/>
      <c r="AK16" s="91">
        <f t="shared" si="0"/>
        <v>180</v>
      </c>
      <c r="AL16" s="108">
        <f t="shared" si="1"/>
        <v>8</v>
      </c>
    </row>
    <row r="17" spans="1:41" ht="12.6" customHeight="1" x14ac:dyDescent="0.2">
      <c r="A17" s="146" t="s">
        <v>29</v>
      </c>
      <c r="B17" s="211" t="s">
        <v>277</v>
      </c>
      <c r="C17" s="109" t="s">
        <v>228</v>
      </c>
      <c r="D17" s="95" t="s">
        <v>213</v>
      </c>
      <c r="E17" s="95" t="s">
        <v>217</v>
      </c>
      <c r="F17" s="96">
        <v>45</v>
      </c>
      <c r="G17" s="122">
        <v>2</v>
      </c>
      <c r="H17" s="109">
        <v>2</v>
      </c>
      <c r="I17" s="123" t="s">
        <v>37</v>
      </c>
      <c r="J17" s="122">
        <v>2</v>
      </c>
      <c r="K17" s="109">
        <v>2</v>
      </c>
      <c r="L17" s="123" t="s">
        <v>36</v>
      </c>
      <c r="M17" s="122">
        <v>1</v>
      </c>
      <c r="N17" s="109">
        <v>1</v>
      </c>
      <c r="O17" s="123" t="s">
        <v>37</v>
      </c>
      <c r="P17" s="122">
        <v>1</v>
      </c>
      <c r="Q17" s="109">
        <v>1</v>
      </c>
      <c r="R17" s="123" t="s">
        <v>36</v>
      </c>
      <c r="S17" s="122">
        <v>1</v>
      </c>
      <c r="T17" s="109">
        <v>1</v>
      </c>
      <c r="U17" s="123" t="s">
        <v>37</v>
      </c>
      <c r="V17" s="122">
        <v>1</v>
      </c>
      <c r="W17" s="109">
        <v>1</v>
      </c>
      <c r="X17" s="123" t="s">
        <v>36</v>
      </c>
      <c r="Y17" s="122"/>
      <c r="Z17" s="109"/>
      <c r="AA17" s="123"/>
      <c r="AB17" s="122"/>
      <c r="AC17" s="16"/>
      <c r="AD17" s="17"/>
      <c r="AE17" s="15"/>
      <c r="AF17" s="16"/>
      <c r="AG17" s="17"/>
      <c r="AH17" s="18"/>
      <c r="AI17" s="19"/>
      <c r="AJ17" s="20"/>
      <c r="AK17" s="89">
        <f t="shared" si="0"/>
        <v>120</v>
      </c>
      <c r="AL17" s="105">
        <f t="shared" si="1"/>
        <v>8</v>
      </c>
    </row>
    <row r="18" spans="1:41" ht="12.6" customHeight="1" x14ac:dyDescent="0.2">
      <c r="A18" s="147" t="s">
        <v>30</v>
      </c>
      <c r="B18" s="212" t="s">
        <v>278</v>
      </c>
      <c r="C18" s="55" t="s">
        <v>228</v>
      </c>
      <c r="D18" s="49" t="s">
        <v>213</v>
      </c>
      <c r="E18" s="49" t="s">
        <v>217</v>
      </c>
      <c r="F18" s="50">
        <v>45</v>
      </c>
      <c r="G18" s="53">
        <v>2</v>
      </c>
      <c r="H18" s="55">
        <v>2</v>
      </c>
      <c r="I18" s="54" t="s">
        <v>37</v>
      </c>
      <c r="J18" s="53">
        <v>2</v>
      </c>
      <c r="K18" s="55">
        <v>2</v>
      </c>
      <c r="L18" s="54" t="s">
        <v>36</v>
      </c>
      <c r="M18" s="53">
        <v>1</v>
      </c>
      <c r="N18" s="55">
        <v>1</v>
      </c>
      <c r="O18" s="54" t="s">
        <v>37</v>
      </c>
      <c r="P18" s="53">
        <v>1</v>
      </c>
      <c r="Q18" s="55">
        <v>1</v>
      </c>
      <c r="R18" s="54" t="s">
        <v>36</v>
      </c>
      <c r="S18" s="53">
        <v>1</v>
      </c>
      <c r="T18" s="55">
        <v>1</v>
      </c>
      <c r="U18" s="54" t="s">
        <v>37</v>
      </c>
      <c r="V18" s="53">
        <v>1</v>
      </c>
      <c r="W18" s="55">
        <v>1</v>
      </c>
      <c r="X18" s="54" t="s">
        <v>36</v>
      </c>
      <c r="Y18" s="53"/>
      <c r="Z18" s="55"/>
      <c r="AA18" s="54"/>
      <c r="AB18" s="53"/>
      <c r="AC18" s="24"/>
      <c r="AD18" s="25"/>
      <c r="AE18" s="23"/>
      <c r="AF18" s="24"/>
      <c r="AG18" s="25"/>
      <c r="AH18" s="26"/>
      <c r="AI18" s="27"/>
      <c r="AJ18" s="28"/>
      <c r="AK18" s="90">
        <f t="shared" si="0"/>
        <v>120</v>
      </c>
      <c r="AL18" s="107">
        <f t="shared" si="1"/>
        <v>8</v>
      </c>
    </row>
    <row r="19" spans="1:41" ht="12.6" customHeight="1" x14ac:dyDescent="0.2">
      <c r="A19" s="147" t="s">
        <v>42</v>
      </c>
      <c r="B19" s="212" t="s">
        <v>279</v>
      </c>
      <c r="C19" s="55" t="s">
        <v>280</v>
      </c>
      <c r="D19" s="49" t="s">
        <v>213</v>
      </c>
      <c r="E19" s="49" t="s">
        <v>217</v>
      </c>
      <c r="F19" s="50">
        <v>45</v>
      </c>
      <c r="G19" s="53"/>
      <c r="H19" s="55"/>
      <c r="I19" s="54"/>
      <c r="J19" s="53"/>
      <c r="K19" s="55"/>
      <c r="L19" s="54"/>
      <c r="M19" s="53"/>
      <c r="N19" s="55"/>
      <c r="O19" s="54"/>
      <c r="P19" s="53"/>
      <c r="Q19" s="55"/>
      <c r="R19" s="54"/>
      <c r="S19" s="53"/>
      <c r="T19" s="55"/>
      <c r="U19" s="54"/>
      <c r="V19" s="53"/>
      <c r="W19" s="55"/>
      <c r="X19" s="54"/>
      <c r="Y19" s="53">
        <v>2</v>
      </c>
      <c r="Z19" s="55">
        <v>2</v>
      </c>
      <c r="AA19" s="54" t="s">
        <v>37</v>
      </c>
      <c r="AB19" s="53">
        <v>2</v>
      </c>
      <c r="AC19" s="24">
        <v>2</v>
      </c>
      <c r="AD19" s="25" t="s">
        <v>37</v>
      </c>
      <c r="AE19" s="23"/>
      <c r="AF19" s="24"/>
      <c r="AG19" s="25"/>
      <c r="AH19" s="26"/>
      <c r="AI19" s="27"/>
      <c r="AJ19" s="28"/>
      <c r="AK19" s="90">
        <f t="shared" si="0"/>
        <v>60</v>
      </c>
      <c r="AL19" s="107">
        <f t="shared" si="1"/>
        <v>4</v>
      </c>
    </row>
    <row r="20" spans="1:41" ht="12.6" customHeight="1" x14ac:dyDescent="0.2">
      <c r="A20" s="147" t="s">
        <v>20</v>
      </c>
      <c r="B20" s="212" t="s">
        <v>333</v>
      </c>
      <c r="C20" s="55"/>
      <c r="D20" s="49" t="s">
        <v>213</v>
      </c>
      <c r="E20" s="49" t="s">
        <v>218</v>
      </c>
      <c r="F20" s="50">
        <v>45</v>
      </c>
      <c r="G20" s="53">
        <v>2</v>
      </c>
      <c r="H20" s="55">
        <v>2</v>
      </c>
      <c r="I20" s="54" t="s">
        <v>36</v>
      </c>
      <c r="J20" s="53">
        <v>2</v>
      </c>
      <c r="K20" s="55">
        <v>2</v>
      </c>
      <c r="L20" s="54" t="s">
        <v>36</v>
      </c>
      <c r="M20" s="53">
        <v>2</v>
      </c>
      <c r="N20" s="55">
        <v>2</v>
      </c>
      <c r="O20" s="54" t="s">
        <v>36</v>
      </c>
      <c r="P20" s="53">
        <v>2</v>
      </c>
      <c r="Q20" s="55">
        <v>2</v>
      </c>
      <c r="R20" s="54" t="s">
        <v>36</v>
      </c>
      <c r="S20" s="53">
        <v>2</v>
      </c>
      <c r="T20" s="55">
        <v>2</v>
      </c>
      <c r="U20" s="54" t="s">
        <v>36</v>
      </c>
      <c r="V20" s="53">
        <v>2</v>
      </c>
      <c r="W20" s="55">
        <v>2</v>
      </c>
      <c r="X20" s="54" t="s">
        <v>36</v>
      </c>
      <c r="Y20" s="53"/>
      <c r="Z20" s="55"/>
      <c r="AA20" s="54"/>
      <c r="AB20" s="53"/>
      <c r="AC20" s="24"/>
      <c r="AD20" s="25"/>
      <c r="AE20" s="23"/>
      <c r="AF20" s="24"/>
      <c r="AG20" s="25"/>
      <c r="AH20" s="26"/>
      <c r="AI20" s="27"/>
      <c r="AJ20" s="28"/>
      <c r="AK20" s="90">
        <f t="shared" si="0"/>
        <v>180</v>
      </c>
      <c r="AL20" s="107">
        <f t="shared" si="1"/>
        <v>12</v>
      </c>
    </row>
    <row r="21" spans="1:41" ht="12.6" customHeight="1" x14ac:dyDescent="0.2">
      <c r="A21" s="147" t="s">
        <v>31</v>
      </c>
      <c r="B21" s="212" t="s">
        <v>334</v>
      </c>
      <c r="C21" s="55"/>
      <c r="D21" s="49" t="s">
        <v>213</v>
      </c>
      <c r="E21" s="49" t="s">
        <v>218</v>
      </c>
      <c r="F21" s="50">
        <v>45</v>
      </c>
      <c r="G21" s="53"/>
      <c r="H21" s="55"/>
      <c r="I21" s="54"/>
      <c r="J21" s="53"/>
      <c r="K21" s="55"/>
      <c r="L21" s="54"/>
      <c r="M21" s="53"/>
      <c r="N21" s="55"/>
      <c r="O21" s="54"/>
      <c r="P21" s="53"/>
      <c r="Q21" s="55"/>
      <c r="R21" s="54"/>
      <c r="S21" s="53"/>
      <c r="T21" s="55"/>
      <c r="U21" s="54"/>
      <c r="V21" s="53">
        <v>1</v>
      </c>
      <c r="W21" s="55">
        <v>2</v>
      </c>
      <c r="X21" s="54" t="s">
        <v>36</v>
      </c>
      <c r="Y21" s="53"/>
      <c r="Z21" s="55"/>
      <c r="AA21" s="54"/>
      <c r="AB21" s="53"/>
      <c r="AC21" s="24"/>
      <c r="AD21" s="25"/>
      <c r="AE21" s="23"/>
      <c r="AF21" s="24"/>
      <c r="AG21" s="25"/>
      <c r="AH21" s="26"/>
      <c r="AI21" s="27"/>
      <c r="AJ21" s="28"/>
      <c r="AK21" s="90">
        <f t="shared" si="0"/>
        <v>15</v>
      </c>
      <c r="AL21" s="107">
        <f t="shared" si="1"/>
        <v>2</v>
      </c>
    </row>
    <row r="22" spans="1:41" ht="12.6" customHeight="1" x14ac:dyDescent="0.2">
      <c r="A22" s="147" t="s">
        <v>32</v>
      </c>
      <c r="B22" s="212" t="s">
        <v>281</v>
      </c>
      <c r="C22" s="55" t="s">
        <v>228</v>
      </c>
      <c r="D22" s="49" t="s">
        <v>213</v>
      </c>
      <c r="E22" s="49" t="s">
        <v>218</v>
      </c>
      <c r="F22" s="50">
        <v>45</v>
      </c>
      <c r="G22" s="53">
        <v>1</v>
      </c>
      <c r="H22" s="55">
        <v>2</v>
      </c>
      <c r="I22" s="54" t="s">
        <v>37</v>
      </c>
      <c r="J22" s="53">
        <v>1</v>
      </c>
      <c r="K22" s="55">
        <v>2</v>
      </c>
      <c r="L22" s="54" t="s">
        <v>37</v>
      </c>
      <c r="M22" s="53"/>
      <c r="N22" s="55"/>
      <c r="O22" s="54"/>
      <c r="P22" s="53"/>
      <c r="Q22" s="55"/>
      <c r="R22" s="54"/>
      <c r="S22" s="53"/>
      <c r="T22" s="55"/>
      <c r="U22" s="54"/>
      <c r="V22" s="53"/>
      <c r="W22" s="55"/>
      <c r="X22" s="54"/>
      <c r="Y22" s="53"/>
      <c r="Z22" s="55"/>
      <c r="AA22" s="54"/>
      <c r="AB22" s="53"/>
      <c r="AC22" s="24"/>
      <c r="AD22" s="25"/>
      <c r="AE22" s="23"/>
      <c r="AF22" s="24"/>
      <c r="AG22" s="25"/>
      <c r="AH22" s="26"/>
      <c r="AI22" s="27"/>
      <c r="AJ22" s="28"/>
      <c r="AK22" s="90">
        <f t="shared" si="0"/>
        <v>30</v>
      </c>
      <c r="AL22" s="107">
        <f t="shared" si="1"/>
        <v>4</v>
      </c>
    </row>
    <row r="23" spans="1:41" s="218" customFormat="1" ht="12.6" customHeight="1" x14ac:dyDescent="0.2">
      <c r="A23" s="147" t="s">
        <v>21</v>
      </c>
      <c r="B23" s="212" t="s">
        <v>1166</v>
      </c>
      <c r="C23" s="55"/>
      <c r="D23" s="49" t="s">
        <v>213</v>
      </c>
      <c r="E23" s="49" t="s">
        <v>218</v>
      </c>
      <c r="F23" s="50">
        <v>45</v>
      </c>
      <c r="G23" s="53"/>
      <c r="H23" s="55"/>
      <c r="I23" s="54"/>
      <c r="J23" s="53"/>
      <c r="K23" s="55"/>
      <c r="L23" s="54"/>
      <c r="M23" s="53">
        <v>1</v>
      </c>
      <c r="N23" s="55">
        <v>1</v>
      </c>
      <c r="O23" s="54" t="s">
        <v>36</v>
      </c>
      <c r="P23" s="53"/>
      <c r="Q23" s="55"/>
      <c r="R23" s="54"/>
      <c r="S23" s="53"/>
      <c r="T23" s="55"/>
      <c r="U23" s="54"/>
      <c r="V23" s="53"/>
      <c r="W23" s="55"/>
      <c r="X23" s="54"/>
      <c r="Y23" s="53"/>
      <c r="Z23" s="55"/>
      <c r="AA23" s="54"/>
      <c r="AB23" s="53"/>
      <c r="AC23" s="55"/>
      <c r="AD23" s="54"/>
      <c r="AE23" s="53"/>
      <c r="AF23" s="55"/>
      <c r="AG23" s="54"/>
      <c r="AH23" s="53"/>
      <c r="AI23" s="55"/>
      <c r="AJ23" s="54"/>
      <c r="AK23" s="216">
        <f t="shared" si="0"/>
        <v>15</v>
      </c>
      <c r="AL23" s="217">
        <f t="shared" si="1"/>
        <v>1</v>
      </c>
    </row>
    <row r="24" spans="1:41" ht="12.6" customHeight="1" thickBot="1" x14ac:dyDescent="0.25">
      <c r="A24" s="145" t="s">
        <v>56</v>
      </c>
      <c r="B24" s="219" t="s">
        <v>336</v>
      </c>
      <c r="C24" s="76" t="s">
        <v>228</v>
      </c>
      <c r="D24" s="66" t="s">
        <v>213</v>
      </c>
      <c r="E24" s="66" t="s">
        <v>218</v>
      </c>
      <c r="F24" s="67">
        <v>45</v>
      </c>
      <c r="G24" s="75"/>
      <c r="H24" s="76"/>
      <c r="I24" s="77"/>
      <c r="J24" s="75"/>
      <c r="K24" s="76"/>
      <c r="L24" s="77"/>
      <c r="M24" s="75"/>
      <c r="N24" s="76"/>
      <c r="O24" s="77"/>
      <c r="P24" s="75"/>
      <c r="Q24" s="76"/>
      <c r="R24" s="77"/>
      <c r="S24" s="75">
        <v>1</v>
      </c>
      <c r="T24" s="76">
        <v>1</v>
      </c>
      <c r="U24" s="77" t="s">
        <v>37</v>
      </c>
      <c r="V24" s="75">
        <v>1</v>
      </c>
      <c r="W24" s="76">
        <v>1</v>
      </c>
      <c r="X24" s="77" t="s">
        <v>37</v>
      </c>
      <c r="Y24" s="75"/>
      <c r="Z24" s="76"/>
      <c r="AA24" s="77"/>
      <c r="AB24" s="75"/>
      <c r="AC24" s="74"/>
      <c r="AD24" s="78"/>
      <c r="AE24" s="75"/>
      <c r="AF24" s="74"/>
      <c r="AG24" s="78"/>
      <c r="AH24" s="68"/>
      <c r="AI24" s="69"/>
      <c r="AJ24" s="70"/>
      <c r="AK24" s="93">
        <f>SUM(G24,J24,M24,P24,S24,V24,Y24,AB24,AE24,AH24)*15</f>
        <v>30</v>
      </c>
      <c r="AL24" s="110">
        <f>SUM(H24,K24,N24,Q24,T24,W24,Z24,AC24,AF24,AI24)</f>
        <v>2</v>
      </c>
    </row>
    <row r="25" spans="1:41" ht="12.6" customHeight="1" thickBot="1" x14ac:dyDescent="0.3">
      <c r="A25" s="259" t="s">
        <v>35</v>
      </c>
      <c r="B25" s="260"/>
      <c r="C25" s="260"/>
      <c r="D25" s="260"/>
      <c r="E25" s="260"/>
      <c r="F25" s="261"/>
      <c r="G25" s="290"/>
      <c r="H25" s="291"/>
      <c r="I25" s="291"/>
      <c r="J25" s="291"/>
      <c r="K25" s="291"/>
      <c r="L25" s="291"/>
      <c r="M25" s="291"/>
      <c r="N25" s="291"/>
      <c r="O25" s="291"/>
      <c r="P25" s="291"/>
      <c r="Q25" s="291"/>
      <c r="R25" s="291"/>
      <c r="S25" s="291"/>
      <c r="T25" s="291"/>
      <c r="U25" s="291"/>
      <c r="V25" s="291"/>
      <c r="W25" s="291"/>
      <c r="X25" s="291"/>
      <c r="Y25" s="291"/>
      <c r="Z25" s="291"/>
      <c r="AA25" s="291"/>
      <c r="AB25" s="291"/>
      <c r="AC25" s="291"/>
      <c r="AD25" s="291"/>
      <c r="AE25" s="291"/>
      <c r="AF25" s="291"/>
      <c r="AG25" s="291"/>
      <c r="AH25" s="291"/>
      <c r="AI25" s="291"/>
      <c r="AJ25" s="292"/>
      <c r="AK25" s="293"/>
      <c r="AL25" s="294"/>
    </row>
    <row r="26" spans="1:41" ht="12.6" customHeight="1" thickBot="1" x14ac:dyDescent="0.3">
      <c r="A26" s="112" t="s">
        <v>255</v>
      </c>
      <c r="B26" s="86" t="s">
        <v>262</v>
      </c>
      <c r="C26" s="205"/>
      <c r="D26" s="207"/>
      <c r="E26" s="207"/>
      <c r="F26" s="208"/>
      <c r="G26" s="13"/>
      <c r="H26" s="205"/>
      <c r="I26" s="12"/>
      <c r="J26" s="13"/>
      <c r="K26" s="205"/>
      <c r="L26" s="12"/>
      <c r="M26" s="229"/>
      <c r="N26" s="226">
        <v>2</v>
      </c>
      <c r="O26" s="230"/>
      <c r="P26" s="229"/>
      <c r="Q26" s="226">
        <v>2</v>
      </c>
      <c r="R26" s="230"/>
      <c r="S26" s="229"/>
      <c r="T26" s="226">
        <v>2</v>
      </c>
      <c r="U26" s="230"/>
      <c r="V26" s="229"/>
      <c r="W26" s="226"/>
      <c r="X26" s="230"/>
      <c r="Y26" s="229"/>
      <c r="Z26" s="226">
        <v>2</v>
      </c>
      <c r="AA26" s="230"/>
      <c r="AB26" s="229"/>
      <c r="AC26" s="226"/>
      <c r="AD26" s="230"/>
      <c r="AE26" s="229"/>
      <c r="AF26" s="226">
        <v>8</v>
      </c>
      <c r="AG26" s="230"/>
      <c r="AH26" s="72"/>
      <c r="AI26" s="71"/>
      <c r="AJ26" s="11"/>
      <c r="AK26" s="92"/>
      <c r="AL26" s="232">
        <f>SUM(H26,K26,N26,Q26,T26,W26,Z26,AC26,AF26,AI26)</f>
        <v>16</v>
      </c>
    </row>
    <row r="27" spans="1:41" ht="12.6" customHeight="1" thickBot="1" x14ac:dyDescent="0.3">
      <c r="A27" s="113" t="s">
        <v>19</v>
      </c>
      <c r="B27" s="231" t="s">
        <v>335</v>
      </c>
      <c r="C27" s="60"/>
      <c r="D27" s="46"/>
      <c r="E27" s="47" t="s">
        <v>219</v>
      </c>
      <c r="F27" s="48"/>
      <c r="G27" s="59"/>
      <c r="H27" s="60"/>
      <c r="I27" s="61"/>
      <c r="J27" s="59"/>
      <c r="K27" s="60"/>
      <c r="L27" s="61"/>
      <c r="M27" s="59"/>
      <c r="N27" s="60"/>
      <c r="O27" s="61"/>
      <c r="P27" s="59"/>
      <c r="Q27" s="60"/>
      <c r="R27" s="61"/>
      <c r="S27" s="59"/>
      <c r="T27" s="60"/>
      <c r="U27" s="61"/>
      <c r="V27" s="59"/>
      <c r="W27" s="60"/>
      <c r="X27" s="61"/>
      <c r="Y27" s="59"/>
      <c r="Z27" s="60"/>
      <c r="AA27" s="61"/>
      <c r="AB27" s="59"/>
      <c r="AC27" s="2"/>
      <c r="AD27" s="36"/>
      <c r="AE27" s="8">
        <v>0</v>
      </c>
      <c r="AF27" s="2">
        <v>2</v>
      </c>
      <c r="AG27" s="36" t="s">
        <v>37</v>
      </c>
      <c r="AH27" s="37">
        <v>0</v>
      </c>
      <c r="AI27" s="38">
        <v>2</v>
      </c>
      <c r="AJ27" s="39" t="s">
        <v>37</v>
      </c>
      <c r="AK27" s="94">
        <f>SUM(G27,J27,M27,P27,S27,V27,Y27,AB27,AE27,AH27)*15</f>
        <v>0</v>
      </c>
      <c r="AL27" s="114">
        <f>SUM(H27,K27,N27,Q27,T27,W27,Z27,AC27,AF27,AI27)</f>
        <v>4</v>
      </c>
    </row>
    <row r="28" spans="1:41" ht="12.6" customHeight="1" thickBot="1" x14ac:dyDescent="0.3">
      <c r="A28" s="295" t="s">
        <v>282</v>
      </c>
      <c r="B28" s="296"/>
      <c r="C28" s="296"/>
      <c r="D28" s="296"/>
      <c r="E28" s="296"/>
      <c r="F28" s="297"/>
      <c r="G28" s="129">
        <f>SUM(G8:G24,G26,G27)</f>
        <v>15.5</v>
      </c>
      <c r="H28" s="124">
        <f>SUM(H8:H24,H26,H27)</f>
        <v>28</v>
      </c>
      <c r="I28" s="130"/>
      <c r="J28" s="129">
        <f>SUM(J8:J24,J26,J27)</f>
        <v>15.5</v>
      </c>
      <c r="K28" s="124">
        <f>SUM(K8:K24,K26,K27)</f>
        <v>28</v>
      </c>
      <c r="L28" s="130"/>
      <c r="M28" s="129">
        <f>SUM(M8:M24,M26,M27)</f>
        <v>12.5</v>
      </c>
      <c r="N28" s="124">
        <f>SUM(N8:N24,N26,N27)</f>
        <v>25</v>
      </c>
      <c r="O28" s="130"/>
      <c r="P28" s="129">
        <f>SUM(P8:P24,P26,P27)</f>
        <v>11.5</v>
      </c>
      <c r="Q28" s="124">
        <f>SUM(Q8:Q24,Q26,Q27)</f>
        <v>24</v>
      </c>
      <c r="R28" s="130"/>
      <c r="S28" s="129">
        <f>SUM(S8:S24,S26,S27)</f>
        <v>9.5</v>
      </c>
      <c r="T28" s="124">
        <f>SUM(T8:T24,T26,T27)</f>
        <v>24</v>
      </c>
      <c r="U28" s="130"/>
      <c r="V28" s="129">
        <f>SUM(V8:V24,V26,V27)</f>
        <v>10.5</v>
      </c>
      <c r="W28" s="124">
        <f>SUM(W8:W24,W26,W27)</f>
        <v>24</v>
      </c>
      <c r="X28" s="130"/>
      <c r="Y28" s="129">
        <f>SUM(Y8:Y24,Y26,Y27)</f>
        <v>6.5</v>
      </c>
      <c r="Z28" s="124">
        <f>SUM(Z8:Z24,Z26,Z27)</f>
        <v>21</v>
      </c>
      <c r="AA28" s="130"/>
      <c r="AB28" s="129">
        <f>SUM(AB8:AB24,AB26,AB27)</f>
        <v>6.5</v>
      </c>
      <c r="AC28" s="124">
        <f>SUM(AC8:AC24,AC26,AC27)</f>
        <v>21</v>
      </c>
      <c r="AD28" s="130"/>
      <c r="AE28" s="129">
        <f>SUM(AE8:AE24,AE26,AE27)</f>
        <v>1</v>
      </c>
      <c r="AF28" s="124">
        <f>SUM(AF8:AF24,AF26,AF27)</f>
        <v>13</v>
      </c>
      <c r="AG28" s="130"/>
      <c r="AH28" s="139">
        <f>SUM(AH8:AH24,AH26,AH27)</f>
        <v>0</v>
      </c>
      <c r="AI28" s="140">
        <f>SUM(AI8:AI24,AI26,AI27)</f>
        <v>2</v>
      </c>
      <c r="AJ28" s="39"/>
      <c r="AK28" s="125">
        <f>SUM(AK8:AK23,AK26,AK27)</f>
        <v>1305</v>
      </c>
      <c r="AL28" s="126">
        <f>SUM(AL8:AL24,AL26,AL27)</f>
        <v>210</v>
      </c>
    </row>
    <row r="29" spans="1:41" ht="12.6" customHeight="1" thickBot="1" x14ac:dyDescent="0.3">
      <c r="A29" s="298" t="s">
        <v>23</v>
      </c>
      <c r="B29" s="299"/>
      <c r="C29" s="299"/>
      <c r="D29" s="299"/>
      <c r="E29" s="299"/>
      <c r="F29" s="299"/>
      <c r="G29" s="299"/>
      <c r="H29" s="299"/>
      <c r="I29" s="299"/>
      <c r="J29" s="299"/>
      <c r="K29" s="299"/>
      <c r="L29" s="299"/>
      <c r="M29" s="299"/>
      <c r="N29" s="299"/>
      <c r="O29" s="299"/>
      <c r="P29" s="299"/>
      <c r="Q29" s="299"/>
      <c r="R29" s="299"/>
      <c r="S29" s="299"/>
      <c r="T29" s="299"/>
      <c r="U29" s="299"/>
      <c r="V29" s="299"/>
      <c r="W29" s="299"/>
      <c r="X29" s="299"/>
      <c r="Y29" s="299"/>
      <c r="Z29" s="299"/>
      <c r="AA29" s="299"/>
      <c r="AB29" s="299"/>
      <c r="AC29" s="299"/>
      <c r="AD29" s="299"/>
      <c r="AE29" s="299"/>
      <c r="AF29" s="299"/>
      <c r="AG29" s="299"/>
      <c r="AH29" s="299"/>
      <c r="AI29" s="299"/>
      <c r="AJ29" s="299"/>
      <c r="AK29" s="299"/>
      <c r="AL29" s="300"/>
    </row>
    <row r="30" spans="1:41" ht="12.6" customHeight="1" thickBot="1" x14ac:dyDescent="0.3">
      <c r="A30" s="278" t="s">
        <v>215</v>
      </c>
      <c r="B30" s="281" t="s">
        <v>216</v>
      </c>
      <c r="C30" s="284" t="s">
        <v>214</v>
      </c>
      <c r="D30" s="287" t="s">
        <v>211</v>
      </c>
      <c r="E30" s="287" t="s">
        <v>47</v>
      </c>
      <c r="F30" s="272" t="s">
        <v>210</v>
      </c>
      <c r="G30" s="275" t="s">
        <v>0</v>
      </c>
      <c r="H30" s="276"/>
      <c r="I30" s="276"/>
      <c r="J30" s="276"/>
      <c r="K30" s="276"/>
      <c r="L30" s="276"/>
      <c r="M30" s="276"/>
      <c r="N30" s="276"/>
      <c r="O30" s="276"/>
      <c r="P30" s="276"/>
      <c r="Q30" s="276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276"/>
      <c r="AE30" s="276"/>
      <c r="AF30" s="276"/>
      <c r="AG30" s="276"/>
      <c r="AH30" s="276"/>
      <c r="AI30" s="276"/>
      <c r="AJ30" s="277"/>
      <c r="AK30" s="275"/>
      <c r="AL30" s="277"/>
    </row>
    <row r="31" spans="1:41" ht="12.6" customHeight="1" x14ac:dyDescent="0.25">
      <c r="A31" s="279"/>
      <c r="B31" s="282"/>
      <c r="C31" s="285"/>
      <c r="D31" s="288"/>
      <c r="E31" s="288"/>
      <c r="F31" s="273"/>
      <c r="G31" s="267" t="s">
        <v>2</v>
      </c>
      <c r="H31" s="268"/>
      <c r="I31" s="269"/>
      <c r="J31" s="267" t="s">
        <v>3</v>
      </c>
      <c r="K31" s="268"/>
      <c r="L31" s="269"/>
      <c r="M31" s="267" t="s">
        <v>4</v>
      </c>
      <c r="N31" s="268"/>
      <c r="O31" s="269"/>
      <c r="P31" s="267" t="s">
        <v>5</v>
      </c>
      <c r="Q31" s="268"/>
      <c r="R31" s="269"/>
      <c r="S31" s="267" t="s">
        <v>6</v>
      </c>
      <c r="T31" s="268"/>
      <c r="U31" s="269"/>
      <c r="V31" s="267" t="s">
        <v>7</v>
      </c>
      <c r="W31" s="268"/>
      <c r="X31" s="269"/>
      <c r="Y31" s="267" t="s">
        <v>8</v>
      </c>
      <c r="Z31" s="268"/>
      <c r="AA31" s="269"/>
      <c r="AB31" s="267" t="s">
        <v>9</v>
      </c>
      <c r="AC31" s="268"/>
      <c r="AD31" s="269"/>
      <c r="AE31" s="267" t="s">
        <v>10</v>
      </c>
      <c r="AF31" s="268"/>
      <c r="AG31" s="269"/>
      <c r="AH31" s="267" t="s">
        <v>11</v>
      </c>
      <c r="AI31" s="268"/>
      <c r="AJ31" s="269"/>
      <c r="AK31" s="270" t="s">
        <v>220</v>
      </c>
      <c r="AL31" s="270" t="s">
        <v>54</v>
      </c>
      <c r="AM31" s="9"/>
      <c r="AN31" s="9"/>
      <c r="AO31" s="9"/>
    </row>
    <row r="32" spans="1:41" ht="12.6" customHeight="1" thickBot="1" x14ac:dyDescent="0.3">
      <c r="A32" s="280"/>
      <c r="B32" s="283"/>
      <c r="C32" s="286"/>
      <c r="D32" s="289"/>
      <c r="E32" s="289"/>
      <c r="F32" s="274"/>
      <c r="G32" s="204" t="s">
        <v>1</v>
      </c>
      <c r="H32" s="206" t="s">
        <v>12</v>
      </c>
      <c r="I32" s="63" t="s">
        <v>22</v>
      </c>
      <c r="J32" s="204" t="s">
        <v>1</v>
      </c>
      <c r="K32" s="206" t="s">
        <v>12</v>
      </c>
      <c r="L32" s="63" t="s">
        <v>22</v>
      </c>
      <c r="M32" s="204" t="s">
        <v>1</v>
      </c>
      <c r="N32" s="206" t="s">
        <v>12</v>
      </c>
      <c r="O32" s="63" t="s">
        <v>22</v>
      </c>
      <c r="P32" s="204" t="s">
        <v>1</v>
      </c>
      <c r="Q32" s="206" t="s">
        <v>12</v>
      </c>
      <c r="R32" s="63" t="s">
        <v>22</v>
      </c>
      <c r="S32" s="204" t="s">
        <v>1</v>
      </c>
      <c r="T32" s="206" t="s">
        <v>12</v>
      </c>
      <c r="U32" s="63" t="s">
        <v>22</v>
      </c>
      <c r="V32" s="204" t="s">
        <v>1</v>
      </c>
      <c r="W32" s="206" t="s">
        <v>12</v>
      </c>
      <c r="X32" s="63" t="s">
        <v>22</v>
      </c>
      <c r="Y32" s="204" t="s">
        <v>1</v>
      </c>
      <c r="Z32" s="206" t="s">
        <v>12</v>
      </c>
      <c r="AA32" s="63" t="s">
        <v>22</v>
      </c>
      <c r="AB32" s="204" t="s">
        <v>1</v>
      </c>
      <c r="AC32" s="206" t="s">
        <v>12</v>
      </c>
      <c r="AD32" s="63" t="s">
        <v>22</v>
      </c>
      <c r="AE32" s="204" t="s">
        <v>1</v>
      </c>
      <c r="AF32" s="206" t="s">
        <v>12</v>
      </c>
      <c r="AG32" s="63" t="s">
        <v>22</v>
      </c>
      <c r="AH32" s="204" t="s">
        <v>1</v>
      </c>
      <c r="AI32" s="206" t="s">
        <v>12</v>
      </c>
      <c r="AJ32" s="63" t="s">
        <v>22</v>
      </c>
      <c r="AK32" s="271"/>
      <c r="AL32" s="271"/>
      <c r="AM32" s="3"/>
      <c r="AN32" s="3"/>
      <c r="AO32" s="3"/>
    </row>
    <row r="33" spans="1:38" ht="12.6" customHeight="1" thickBot="1" x14ac:dyDescent="0.3">
      <c r="A33" s="264" t="s">
        <v>283</v>
      </c>
      <c r="B33" s="265"/>
      <c r="C33" s="265"/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5"/>
      <c r="Z33" s="265"/>
      <c r="AA33" s="265"/>
      <c r="AB33" s="265"/>
      <c r="AC33" s="265"/>
      <c r="AD33" s="265"/>
      <c r="AE33" s="265"/>
      <c r="AF33" s="265"/>
      <c r="AG33" s="265"/>
      <c r="AH33" s="265"/>
      <c r="AI33" s="265"/>
      <c r="AJ33" s="265"/>
      <c r="AK33" s="265"/>
      <c r="AL33" s="266"/>
    </row>
    <row r="34" spans="1:38" ht="12.6" customHeight="1" x14ac:dyDescent="0.2">
      <c r="A34" s="142" t="s">
        <v>14</v>
      </c>
      <c r="B34" s="233" t="s">
        <v>284</v>
      </c>
      <c r="C34" s="109"/>
      <c r="D34" s="40" t="s">
        <v>213</v>
      </c>
      <c r="E34" s="40" t="s">
        <v>217</v>
      </c>
      <c r="F34" s="41">
        <v>45</v>
      </c>
      <c r="G34" s="15"/>
      <c r="H34" s="16"/>
      <c r="I34" s="17"/>
      <c r="J34" s="15">
        <v>2</v>
      </c>
      <c r="K34" s="16">
        <v>3</v>
      </c>
      <c r="L34" s="17" t="s">
        <v>36</v>
      </c>
      <c r="M34" s="15"/>
      <c r="N34" s="16"/>
      <c r="O34" s="17"/>
      <c r="P34" s="15"/>
      <c r="Q34" s="16"/>
      <c r="R34" s="17"/>
      <c r="S34" s="15"/>
      <c r="T34" s="16"/>
      <c r="U34" s="17"/>
      <c r="V34" s="15"/>
      <c r="W34" s="16"/>
      <c r="X34" s="17"/>
      <c r="Y34" s="15"/>
      <c r="Z34" s="16"/>
      <c r="AA34" s="17"/>
      <c r="AB34" s="15"/>
      <c r="AC34" s="16"/>
      <c r="AD34" s="17"/>
      <c r="AE34" s="15"/>
      <c r="AF34" s="16"/>
      <c r="AG34" s="17"/>
      <c r="AH34" s="18"/>
      <c r="AI34" s="19"/>
      <c r="AJ34" s="20"/>
      <c r="AK34" s="89">
        <f>SUM(G34,J34,M34,P34,S34,V34,Y34,AB34,AE34,AH34)*15</f>
        <v>30</v>
      </c>
      <c r="AL34" s="105">
        <f>SUM(H34,K34,N34,Q34,T34,W34,Z34,AC34,AF34,AI34)</f>
        <v>3</v>
      </c>
    </row>
    <row r="35" spans="1:38" ht="12.6" customHeight="1" x14ac:dyDescent="0.2">
      <c r="A35" s="143" t="s">
        <v>15</v>
      </c>
      <c r="B35" s="212" t="s">
        <v>285</v>
      </c>
      <c r="C35" s="55"/>
      <c r="D35" s="42" t="s">
        <v>213</v>
      </c>
      <c r="E35" s="42" t="s">
        <v>217</v>
      </c>
      <c r="F35" s="43">
        <v>45</v>
      </c>
      <c r="G35" s="23"/>
      <c r="H35" s="24"/>
      <c r="I35" s="25"/>
      <c r="J35" s="23"/>
      <c r="K35" s="24"/>
      <c r="L35" s="25"/>
      <c r="M35" s="23"/>
      <c r="N35" s="24"/>
      <c r="O35" s="25"/>
      <c r="P35" s="23">
        <v>2</v>
      </c>
      <c r="Q35" s="24">
        <v>3</v>
      </c>
      <c r="R35" s="25" t="s">
        <v>36</v>
      </c>
      <c r="S35" s="23"/>
      <c r="T35" s="24"/>
      <c r="U35" s="25"/>
      <c r="V35" s="23"/>
      <c r="W35" s="24"/>
      <c r="X35" s="25"/>
      <c r="Y35" s="23"/>
      <c r="Z35" s="24"/>
      <c r="AA35" s="25"/>
      <c r="AB35" s="23"/>
      <c r="AC35" s="24"/>
      <c r="AD35" s="25"/>
      <c r="AE35" s="23"/>
      <c r="AF35" s="24"/>
      <c r="AG35" s="25"/>
      <c r="AH35" s="26"/>
      <c r="AI35" s="27"/>
      <c r="AJ35" s="28"/>
      <c r="AK35" s="90">
        <f t="shared" ref="AK35:AK52" si="2">SUM(G35,J35,M35,P35,S35,V35,Y35,AB35,AE35,AH35)*15</f>
        <v>30</v>
      </c>
      <c r="AL35" s="107">
        <f t="shared" ref="AL35:AL52" si="3">SUM(H35,K35,N35,Q35,T35,W35,Z35,AC35,AF35,AI35)</f>
        <v>3</v>
      </c>
    </row>
    <row r="36" spans="1:38" ht="12.6" customHeight="1" x14ac:dyDescent="0.2">
      <c r="A36" s="143" t="s">
        <v>13</v>
      </c>
      <c r="B36" s="212" t="s">
        <v>337</v>
      </c>
      <c r="C36" s="55"/>
      <c r="D36" s="42" t="s">
        <v>213</v>
      </c>
      <c r="E36" s="42" t="s">
        <v>217</v>
      </c>
      <c r="F36" s="43">
        <v>45</v>
      </c>
      <c r="G36" s="23"/>
      <c r="H36" s="24"/>
      <c r="I36" s="25"/>
      <c r="J36" s="23">
        <v>2</v>
      </c>
      <c r="K36" s="24">
        <v>3</v>
      </c>
      <c r="L36" s="25" t="s">
        <v>36</v>
      </c>
      <c r="M36" s="23"/>
      <c r="N36" s="24"/>
      <c r="O36" s="25"/>
      <c r="P36" s="23"/>
      <c r="Q36" s="24"/>
      <c r="R36" s="25"/>
      <c r="S36" s="23"/>
      <c r="T36" s="24"/>
      <c r="U36" s="25"/>
      <c r="V36" s="23"/>
      <c r="W36" s="24"/>
      <c r="X36" s="25"/>
      <c r="Y36" s="23"/>
      <c r="Z36" s="24"/>
      <c r="AA36" s="25"/>
      <c r="AB36" s="23"/>
      <c r="AC36" s="24"/>
      <c r="AD36" s="25"/>
      <c r="AE36" s="23"/>
      <c r="AF36" s="24"/>
      <c r="AG36" s="25"/>
      <c r="AH36" s="26"/>
      <c r="AI36" s="27"/>
      <c r="AJ36" s="28"/>
      <c r="AK36" s="90">
        <f t="shared" si="2"/>
        <v>30</v>
      </c>
      <c r="AL36" s="107">
        <f t="shared" si="3"/>
        <v>3</v>
      </c>
    </row>
    <row r="37" spans="1:38" ht="12.6" customHeight="1" x14ac:dyDescent="0.2">
      <c r="A37" s="143" t="s">
        <v>286</v>
      </c>
      <c r="B37" s="212" t="s">
        <v>287</v>
      </c>
      <c r="C37" s="55"/>
      <c r="D37" s="42" t="s">
        <v>213</v>
      </c>
      <c r="E37" s="42" t="s">
        <v>217</v>
      </c>
      <c r="F37" s="43">
        <v>45</v>
      </c>
      <c r="G37" s="23"/>
      <c r="H37" s="24"/>
      <c r="I37" s="25"/>
      <c r="J37" s="23"/>
      <c r="K37" s="24"/>
      <c r="L37" s="25"/>
      <c r="M37" s="23"/>
      <c r="N37" s="24"/>
      <c r="O37" s="25"/>
      <c r="P37" s="23">
        <v>2</v>
      </c>
      <c r="Q37" s="24">
        <v>2</v>
      </c>
      <c r="R37" s="25" t="s">
        <v>37</v>
      </c>
      <c r="S37" s="23"/>
      <c r="T37" s="24"/>
      <c r="U37" s="25"/>
      <c r="V37" s="23"/>
      <c r="W37" s="24"/>
      <c r="X37" s="25"/>
      <c r="Y37" s="23"/>
      <c r="Z37" s="24"/>
      <c r="AA37" s="25"/>
      <c r="AB37" s="23"/>
      <c r="AC37" s="24"/>
      <c r="AD37" s="25"/>
      <c r="AE37" s="23"/>
      <c r="AF37" s="24"/>
      <c r="AG37" s="25"/>
      <c r="AH37" s="26"/>
      <c r="AI37" s="27"/>
      <c r="AJ37" s="28"/>
      <c r="AK37" s="90">
        <f t="shared" si="2"/>
        <v>30</v>
      </c>
      <c r="AL37" s="107">
        <f t="shared" si="3"/>
        <v>2</v>
      </c>
    </row>
    <row r="38" spans="1:38" ht="12.6" customHeight="1" x14ac:dyDescent="0.2">
      <c r="A38" s="143" t="s">
        <v>16</v>
      </c>
      <c r="B38" s="212" t="s">
        <v>338</v>
      </c>
      <c r="C38" s="55"/>
      <c r="D38" s="42" t="s">
        <v>213</v>
      </c>
      <c r="E38" s="42" t="s">
        <v>217</v>
      </c>
      <c r="F38" s="43">
        <v>45</v>
      </c>
      <c r="G38" s="23"/>
      <c r="H38" s="24"/>
      <c r="I38" s="25"/>
      <c r="J38" s="23"/>
      <c r="K38" s="24"/>
      <c r="L38" s="25"/>
      <c r="M38" s="23"/>
      <c r="N38" s="24"/>
      <c r="O38" s="25"/>
      <c r="P38" s="23"/>
      <c r="Q38" s="24"/>
      <c r="R38" s="25"/>
      <c r="S38" s="23">
        <v>2</v>
      </c>
      <c r="T38" s="24">
        <v>3</v>
      </c>
      <c r="U38" s="25" t="s">
        <v>36</v>
      </c>
      <c r="V38" s="23"/>
      <c r="W38" s="24"/>
      <c r="X38" s="25"/>
      <c r="Y38" s="23"/>
      <c r="Z38" s="24"/>
      <c r="AA38" s="25"/>
      <c r="AB38" s="23"/>
      <c r="AC38" s="24"/>
      <c r="AD38" s="25"/>
      <c r="AE38" s="23"/>
      <c r="AF38" s="24"/>
      <c r="AG38" s="25"/>
      <c r="AH38" s="26"/>
      <c r="AI38" s="27"/>
      <c r="AJ38" s="28"/>
      <c r="AK38" s="90">
        <f t="shared" si="2"/>
        <v>30</v>
      </c>
      <c r="AL38" s="107">
        <f t="shared" si="3"/>
        <v>3</v>
      </c>
    </row>
    <row r="39" spans="1:38" ht="12.6" customHeight="1" x14ac:dyDescent="0.2">
      <c r="A39" s="143" t="s">
        <v>288</v>
      </c>
      <c r="B39" s="212" t="s">
        <v>289</v>
      </c>
      <c r="C39" s="55"/>
      <c r="D39" s="42" t="s">
        <v>213</v>
      </c>
      <c r="E39" s="42" t="s">
        <v>217</v>
      </c>
      <c r="F39" s="43">
        <v>45</v>
      </c>
      <c r="G39" s="23"/>
      <c r="H39" s="24"/>
      <c r="I39" s="25"/>
      <c r="J39" s="23"/>
      <c r="K39" s="24"/>
      <c r="L39" s="25"/>
      <c r="M39" s="23">
        <v>2</v>
      </c>
      <c r="N39" s="24">
        <v>2</v>
      </c>
      <c r="O39" s="25" t="s">
        <v>37</v>
      </c>
      <c r="P39" s="23"/>
      <c r="Q39" s="24"/>
      <c r="R39" s="25"/>
      <c r="S39" s="23"/>
      <c r="T39" s="24"/>
      <c r="U39" s="25"/>
      <c r="V39" s="23"/>
      <c r="W39" s="24"/>
      <c r="X39" s="25"/>
      <c r="Y39" s="23"/>
      <c r="Z39" s="24"/>
      <c r="AA39" s="25"/>
      <c r="AB39" s="23"/>
      <c r="AC39" s="24"/>
      <c r="AD39" s="25"/>
      <c r="AE39" s="23"/>
      <c r="AF39" s="24"/>
      <c r="AG39" s="25"/>
      <c r="AH39" s="26"/>
      <c r="AI39" s="27"/>
      <c r="AJ39" s="28"/>
      <c r="AK39" s="90">
        <f t="shared" si="2"/>
        <v>30</v>
      </c>
      <c r="AL39" s="107">
        <f t="shared" si="3"/>
        <v>2</v>
      </c>
    </row>
    <row r="40" spans="1:38" ht="12.6" customHeight="1" x14ac:dyDescent="0.2">
      <c r="A40" s="143" t="s">
        <v>290</v>
      </c>
      <c r="B40" s="212" t="s">
        <v>291</v>
      </c>
      <c r="C40" s="55"/>
      <c r="D40" s="42" t="s">
        <v>213</v>
      </c>
      <c r="E40" s="42" t="s">
        <v>217</v>
      </c>
      <c r="F40" s="43">
        <v>45</v>
      </c>
      <c r="G40" s="23"/>
      <c r="H40" s="24"/>
      <c r="I40" s="25"/>
      <c r="J40" s="23"/>
      <c r="K40" s="24"/>
      <c r="L40" s="25"/>
      <c r="M40" s="23"/>
      <c r="N40" s="24"/>
      <c r="O40" s="25"/>
      <c r="P40" s="23"/>
      <c r="Q40" s="24"/>
      <c r="R40" s="25"/>
      <c r="S40" s="23"/>
      <c r="T40" s="24"/>
      <c r="U40" s="25"/>
      <c r="V40" s="23">
        <v>2</v>
      </c>
      <c r="W40" s="24">
        <v>2</v>
      </c>
      <c r="X40" s="25" t="s">
        <v>37</v>
      </c>
      <c r="Y40" s="23">
        <v>2</v>
      </c>
      <c r="Z40" s="24">
        <v>2</v>
      </c>
      <c r="AA40" s="25" t="s">
        <v>36</v>
      </c>
      <c r="AB40" s="23"/>
      <c r="AC40" s="24"/>
      <c r="AD40" s="25"/>
      <c r="AE40" s="23"/>
      <c r="AF40" s="24"/>
      <c r="AG40" s="25"/>
      <c r="AH40" s="26"/>
      <c r="AI40" s="27"/>
      <c r="AJ40" s="28"/>
      <c r="AK40" s="90">
        <f t="shared" si="2"/>
        <v>60</v>
      </c>
      <c r="AL40" s="107">
        <f t="shared" si="3"/>
        <v>4</v>
      </c>
    </row>
    <row r="41" spans="1:38" ht="12.6" customHeight="1" x14ac:dyDescent="0.2">
      <c r="A41" s="143" t="s">
        <v>172</v>
      </c>
      <c r="B41" s="212" t="s">
        <v>292</v>
      </c>
      <c r="C41" s="55"/>
      <c r="D41" s="42" t="s">
        <v>213</v>
      </c>
      <c r="E41" s="42" t="s">
        <v>217</v>
      </c>
      <c r="F41" s="43">
        <v>45</v>
      </c>
      <c r="G41" s="23"/>
      <c r="H41" s="24"/>
      <c r="I41" s="25"/>
      <c r="J41" s="23"/>
      <c r="K41" s="24"/>
      <c r="L41" s="25"/>
      <c r="M41" s="23"/>
      <c r="N41" s="24"/>
      <c r="O41" s="25"/>
      <c r="P41" s="23"/>
      <c r="Q41" s="24"/>
      <c r="R41" s="25"/>
      <c r="S41" s="23"/>
      <c r="T41" s="24"/>
      <c r="U41" s="25"/>
      <c r="V41" s="23"/>
      <c r="W41" s="24"/>
      <c r="X41" s="25"/>
      <c r="Y41" s="23"/>
      <c r="Z41" s="24"/>
      <c r="AA41" s="25"/>
      <c r="AB41" s="23">
        <v>2</v>
      </c>
      <c r="AC41" s="24">
        <v>2</v>
      </c>
      <c r="AD41" s="25" t="s">
        <v>37</v>
      </c>
      <c r="AE41" s="23">
        <v>2</v>
      </c>
      <c r="AF41" s="24">
        <v>2</v>
      </c>
      <c r="AG41" s="25" t="s">
        <v>36</v>
      </c>
      <c r="AH41" s="26"/>
      <c r="AI41" s="27"/>
      <c r="AJ41" s="28"/>
      <c r="AK41" s="90">
        <f t="shared" si="2"/>
        <v>60</v>
      </c>
      <c r="AL41" s="107">
        <f t="shared" si="3"/>
        <v>4</v>
      </c>
    </row>
    <row r="42" spans="1:38" ht="12.6" customHeight="1" x14ac:dyDescent="0.2">
      <c r="A42" s="143" t="s">
        <v>293</v>
      </c>
      <c r="B42" s="212" t="s">
        <v>294</v>
      </c>
      <c r="C42" s="55"/>
      <c r="D42" s="42" t="s">
        <v>213</v>
      </c>
      <c r="E42" s="42" t="s">
        <v>217</v>
      </c>
      <c r="F42" s="43">
        <v>45</v>
      </c>
      <c r="G42" s="23"/>
      <c r="H42" s="24"/>
      <c r="I42" s="25"/>
      <c r="J42" s="23"/>
      <c r="K42" s="24"/>
      <c r="L42" s="25"/>
      <c r="M42" s="23"/>
      <c r="N42" s="24"/>
      <c r="O42" s="25"/>
      <c r="P42" s="23"/>
      <c r="Q42" s="24"/>
      <c r="R42" s="25"/>
      <c r="S42" s="23"/>
      <c r="T42" s="24"/>
      <c r="U42" s="25"/>
      <c r="V42" s="23"/>
      <c r="W42" s="24"/>
      <c r="X42" s="25"/>
      <c r="Y42" s="23"/>
      <c r="Z42" s="24"/>
      <c r="AA42" s="25"/>
      <c r="AB42" s="23">
        <v>1</v>
      </c>
      <c r="AC42" s="24">
        <v>1</v>
      </c>
      <c r="AD42" s="25" t="s">
        <v>37</v>
      </c>
      <c r="AE42" s="23"/>
      <c r="AF42" s="24"/>
      <c r="AG42" s="25"/>
      <c r="AH42" s="26"/>
      <c r="AI42" s="27"/>
      <c r="AJ42" s="28"/>
      <c r="AK42" s="90">
        <f t="shared" si="2"/>
        <v>15</v>
      </c>
      <c r="AL42" s="107">
        <f t="shared" si="3"/>
        <v>1</v>
      </c>
    </row>
    <row r="43" spans="1:38" ht="12.6" customHeight="1" x14ac:dyDescent="0.2">
      <c r="A43" s="143" t="s">
        <v>295</v>
      </c>
      <c r="B43" s="212" t="s">
        <v>296</v>
      </c>
      <c r="C43" s="55"/>
      <c r="D43" s="42" t="s">
        <v>213</v>
      </c>
      <c r="E43" s="42" t="s">
        <v>217</v>
      </c>
      <c r="F43" s="43">
        <v>45</v>
      </c>
      <c r="G43" s="23"/>
      <c r="H43" s="24"/>
      <c r="I43" s="25"/>
      <c r="J43" s="23"/>
      <c r="K43" s="24"/>
      <c r="L43" s="25"/>
      <c r="M43" s="23"/>
      <c r="N43" s="24"/>
      <c r="O43" s="25"/>
      <c r="P43" s="23"/>
      <c r="Q43" s="24"/>
      <c r="R43" s="25"/>
      <c r="S43" s="23"/>
      <c r="T43" s="24"/>
      <c r="U43" s="25"/>
      <c r="V43" s="23"/>
      <c r="W43" s="24"/>
      <c r="X43" s="25"/>
      <c r="Y43" s="23"/>
      <c r="Z43" s="24"/>
      <c r="AA43" s="25"/>
      <c r="AB43" s="23"/>
      <c r="AC43" s="24"/>
      <c r="AD43" s="25"/>
      <c r="AE43" s="23">
        <v>1</v>
      </c>
      <c r="AF43" s="24">
        <v>1</v>
      </c>
      <c r="AG43" s="25" t="s">
        <v>37</v>
      </c>
      <c r="AH43" s="26"/>
      <c r="AI43" s="27"/>
      <c r="AJ43" s="28"/>
      <c r="AK43" s="90">
        <f t="shared" si="2"/>
        <v>15</v>
      </c>
      <c r="AL43" s="107">
        <f t="shared" si="3"/>
        <v>1</v>
      </c>
    </row>
    <row r="44" spans="1:38" ht="12.6" customHeight="1" thickBot="1" x14ac:dyDescent="0.25">
      <c r="A44" s="144" t="s">
        <v>27</v>
      </c>
      <c r="B44" s="234" t="s">
        <v>340</v>
      </c>
      <c r="C44" s="57"/>
      <c r="D44" s="44" t="s">
        <v>213</v>
      </c>
      <c r="E44" s="44" t="s">
        <v>217</v>
      </c>
      <c r="F44" s="45">
        <v>45</v>
      </c>
      <c r="G44" s="30"/>
      <c r="H44" s="31"/>
      <c r="I44" s="32"/>
      <c r="J44" s="30"/>
      <c r="K44" s="31"/>
      <c r="L44" s="32"/>
      <c r="M44" s="30"/>
      <c r="N44" s="31"/>
      <c r="O44" s="32"/>
      <c r="P44" s="30"/>
      <c r="Q44" s="31"/>
      <c r="R44" s="32"/>
      <c r="S44" s="30"/>
      <c r="T44" s="31"/>
      <c r="U44" s="32"/>
      <c r="V44" s="30"/>
      <c r="W44" s="31"/>
      <c r="X44" s="32"/>
      <c r="Y44" s="30"/>
      <c r="Z44" s="31"/>
      <c r="AA44" s="32"/>
      <c r="AB44" s="30"/>
      <c r="AC44" s="31"/>
      <c r="AD44" s="32"/>
      <c r="AE44" s="30"/>
      <c r="AF44" s="31"/>
      <c r="AG44" s="32"/>
      <c r="AH44" s="33">
        <v>2</v>
      </c>
      <c r="AI44" s="34">
        <v>2</v>
      </c>
      <c r="AJ44" s="35" t="s">
        <v>37</v>
      </c>
      <c r="AK44" s="91">
        <f t="shared" si="2"/>
        <v>30</v>
      </c>
      <c r="AL44" s="108">
        <f t="shared" si="3"/>
        <v>2</v>
      </c>
    </row>
    <row r="45" spans="1:38" ht="12.6" customHeight="1" thickBot="1" x14ac:dyDescent="0.3">
      <c r="A45" s="259" t="s">
        <v>339</v>
      </c>
      <c r="B45" s="260"/>
      <c r="C45" s="260"/>
      <c r="D45" s="260"/>
      <c r="E45" s="260"/>
      <c r="F45" s="261"/>
      <c r="G45" s="115">
        <f>SUM(G34:G44)</f>
        <v>0</v>
      </c>
      <c r="H45" s="116">
        <f>SUM(H34:H44)</f>
        <v>0</v>
      </c>
      <c r="I45" s="117"/>
      <c r="J45" s="115">
        <f>SUM(J34:J44)</f>
        <v>4</v>
      </c>
      <c r="K45" s="116">
        <f>SUM(K34:K44)</f>
        <v>6</v>
      </c>
      <c r="L45" s="117"/>
      <c r="M45" s="115">
        <f>SUM(M34:M44)</f>
        <v>2</v>
      </c>
      <c r="N45" s="116">
        <f>SUM(N34:N44)</f>
        <v>2</v>
      </c>
      <c r="O45" s="117"/>
      <c r="P45" s="115">
        <f>SUM(P34:P44)</f>
        <v>4</v>
      </c>
      <c r="Q45" s="116">
        <f>SUM(Q34:Q44)</f>
        <v>5</v>
      </c>
      <c r="R45" s="117"/>
      <c r="S45" s="115">
        <f>SUM(S34:S44)</f>
        <v>2</v>
      </c>
      <c r="T45" s="116">
        <f>SUM(T34:T44)</f>
        <v>3</v>
      </c>
      <c r="U45" s="117"/>
      <c r="V45" s="115">
        <f>SUM(V34:V44)</f>
        <v>2</v>
      </c>
      <c r="W45" s="116">
        <f>SUM(W34:W44)</f>
        <v>2</v>
      </c>
      <c r="X45" s="117"/>
      <c r="Y45" s="115">
        <f>SUM(Y34:Y44)</f>
        <v>2</v>
      </c>
      <c r="Z45" s="116">
        <f>SUM(Z34:Z44)</f>
        <v>2</v>
      </c>
      <c r="AA45" s="117"/>
      <c r="AB45" s="115">
        <f>SUM(AB34:AB44)</f>
        <v>3</v>
      </c>
      <c r="AC45" s="116">
        <f>SUM(AC34:AC44)</f>
        <v>3</v>
      </c>
      <c r="AD45" s="117"/>
      <c r="AE45" s="115">
        <f>SUM(AE34:AE44)</f>
        <v>3</v>
      </c>
      <c r="AF45" s="116">
        <f>SUM(AF34:AF44)</f>
        <v>3</v>
      </c>
      <c r="AG45" s="117"/>
      <c r="AH45" s="118">
        <f>SUM(AH34:AH44)</f>
        <v>2</v>
      </c>
      <c r="AI45" s="119">
        <f>SUM(AI34:AI44)</f>
        <v>2</v>
      </c>
      <c r="AJ45" s="120"/>
      <c r="AK45" s="121">
        <f>SUM(AK34:AK44)</f>
        <v>360</v>
      </c>
      <c r="AL45" s="138">
        <f>SUM(AL34:AL44)</f>
        <v>28</v>
      </c>
    </row>
    <row r="46" spans="1:38" ht="12.6" customHeight="1" thickBot="1" x14ac:dyDescent="0.3">
      <c r="A46" s="264" t="s">
        <v>297</v>
      </c>
      <c r="B46" s="265"/>
      <c r="C46" s="265"/>
      <c r="D46" s="265"/>
      <c r="E46" s="265"/>
      <c r="F46" s="265"/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265"/>
      <c r="V46" s="265"/>
      <c r="W46" s="265"/>
      <c r="X46" s="265"/>
      <c r="Y46" s="265"/>
      <c r="Z46" s="265"/>
      <c r="AA46" s="265"/>
      <c r="AB46" s="265"/>
      <c r="AC46" s="265"/>
      <c r="AD46" s="265"/>
      <c r="AE46" s="265"/>
      <c r="AF46" s="265"/>
      <c r="AG46" s="265"/>
      <c r="AH46" s="265"/>
      <c r="AI46" s="265"/>
      <c r="AJ46" s="265"/>
      <c r="AK46" s="265"/>
      <c r="AL46" s="266"/>
    </row>
    <row r="47" spans="1:38" ht="12.6" customHeight="1" x14ac:dyDescent="0.25">
      <c r="A47" s="148" t="s">
        <v>1069</v>
      </c>
      <c r="B47" s="235" t="s">
        <v>298</v>
      </c>
      <c r="C47" s="236"/>
      <c r="D47" s="42" t="s">
        <v>213</v>
      </c>
      <c r="E47" s="42" t="s">
        <v>217</v>
      </c>
      <c r="F47" s="43">
        <v>45</v>
      </c>
      <c r="G47" s="23"/>
      <c r="H47" s="24"/>
      <c r="I47" s="25"/>
      <c r="J47" s="23"/>
      <c r="K47" s="24"/>
      <c r="L47" s="25"/>
      <c r="M47" s="23"/>
      <c r="N47" s="24"/>
      <c r="O47" s="25"/>
      <c r="P47" s="23"/>
      <c r="Q47" s="24"/>
      <c r="R47" s="25"/>
      <c r="S47" s="23"/>
      <c r="T47" s="24"/>
      <c r="U47" s="25"/>
      <c r="V47" s="23">
        <v>1</v>
      </c>
      <c r="W47" s="24">
        <v>2</v>
      </c>
      <c r="X47" s="25" t="s">
        <v>37</v>
      </c>
      <c r="Y47" s="23"/>
      <c r="Z47" s="24"/>
      <c r="AA47" s="25"/>
      <c r="AB47" s="23"/>
      <c r="AC47" s="24"/>
      <c r="AD47" s="25"/>
      <c r="AE47" s="23"/>
      <c r="AF47" s="24"/>
      <c r="AG47" s="25"/>
      <c r="AH47" s="26"/>
      <c r="AI47" s="27"/>
      <c r="AJ47" s="28"/>
      <c r="AK47" s="127">
        <f t="shared" si="2"/>
        <v>15</v>
      </c>
      <c r="AL47" s="141">
        <f t="shared" si="3"/>
        <v>2</v>
      </c>
    </row>
    <row r="48" spans="1:38" ht="12.6" customHeight="1" x14ac:dyDescent="0.25">
      <c r="A48" s="148" t="s">
        <v>347</v>
      </c>
      <c r="B48" s="235" t="s">
        <v>355</v>
      </c>
      <c r="C48" s="236"/>
      <c r="D48" s="42" t="s">
        <v>213</v>
      </c>
      <c r="E48" s="42" t="s">
        <v>217</v>
      </c>
      <c r="F48" s="43">
        <v>45</v>
      </c>
      <c r="G48" s="23"/>
      <c r="H48" s="24"/>
      <c r="I48" s="25"/>
      <c r="J48" s="23"/>
      <c r="K48" s="24"/>
      <c r="L48" s="25"/>
      <c r="M48" s="23"/>
      <c r="N48" s="24"/>
      <c r="O48" s="25"/>
      <c r="P48" s="23"/>
      <c r="Q48" s="24"/>
      <c r="R48" s="25"/>
      <c r="S48" s="23"/>
      <c r="T48" s="24"/>
      <c r="U48" s="25"/>
      <c r="V48" s="23"/>
      <c r="W48" s="24"/>
      <c r="X48" s="25"/>
      <c r="Y48" s="23">
        <v>1</v>
      </c>
      <c r="Z48" s="24">
        <v>2</v>
      </c>
      <c r="AA48" s="25" t="s">
        <v>37</v>
      </c>
      <c r="AB48" s="23">
        <v>1</v>
      </c>
      <c r="AC48" s="24">
        <v>2</v>
      </c>
      <c r="AD48" s="25" t="s">
        <v>37</v>
      </c>
      <c r="AE48" s="23">
        <v>1</v>
      </c>
      <c r="AF48" s="24">
        <v>2</v>
      </c>
      <c r="AG48" s="25" t="s">
        <v>37</v>
      </c>
      <c r="AH48" s="26"/>
      <c r="AI48" s="27"/>
      <c r="AJ48" s="28"/>
      <c r="AK48" s="90">
        <f t="shared" si="2"/>
        <v>45</v>
      </c>
      <c r="AL48" s="107">
        <f t="shared" si="3"/>
        <v>6</v>
      </c>
    </row>
    <row r="49" spans="1:38" ht="12.6" customHeight="1" x14ac:dyDescent="0.25">
      <c r="A49" s="148" t="s">
        <v>348</v>
      </c>
      <c r="B49" s="235" t="s">
        <v>356</v>
      </c>
      <c r="C49" s="55" t="s">
        <v>357</v>
      </c>
      <c r="D49" s="42"/>
      <c r="E49" s="42"/>
      <c r="F49" s="43"/>
      <c r="G49" s="23"/>
      <c r="H49" s="24"/>
      <c r="I49" s="25"/>
      <c r="J49" s="23"/>
      <c r="K49" s="24"/>
      <c r="L49" s="25"/>
      <c r="M49" s="23"/>
      <c r="N49" s="24"/>
      <c r="O49" s="25"/>
      <c r="P49" s="23"/>
      <c r="Q49" s="24"/>
      <c r="R49" s="25"/>
      <c r="S49" s="23"/>
      <c r="T49" s="24"/>
      <c r="U49" s="25"/>
      <c r="V49" s="23"/>
      <c r="W49" s="24"/>
      <c r="X49" s="25"/>
      <c r="Y49" s="23"/>
      <c r="Z49" s="24"/>
      <c r="AA49" s="25"/>
      <c r="AB49" s="23"/>
      <c r="AC49" s="24"/>
      <c r="AD49" s="25"/>
      <c r="AE49" s="23">
        <v>0</v>
      </c>
      <c r="AF49" s="24">
        <v>1</v>
      </c>
      <c r="AG49" s="25" t="s">
        <v>41</v>
      </c>
      <c r="AH49" s="26"/>
      <c r="AI49" s="27"/>
      <c r="AJ49" s="28"/>
      <c r="AK49" s="90">
        <f t="shared" si="2"/>
        <v>0</v>
      </c>
      <c r="AL49" s="107">
        <f t="shared" si="3"/>
        <v>1</v>
      </c>
    </row>
    <row r="50" spans="1:38" ht="12.6" customHeight="1" x14ac:dyDescent="0.25">
      <c r="A50" s="148" t="s">
        <v>349</v>
      </c>
      <c r="B50" s="235" t="s">
        <v>373</v>
      </c>
      <c r="C50" s="55"/>
      <c r="D50" s="42" t="s">
        <v>213</v>
      </c>
      <c r="E50" s="42" t="s">
        <v>217</v>
      </c>
      <c r="F50" s="43">
        <v>45</v>
      </c>
      <c r="G50" s="23"/>
      <c r="H50" s="24"/>
      <c r="I50" s="25"/>
      <c r="J50" s="23"/>
      <c r="K50" s="24"/>
      <c r="L50" s="25"/>
      <c r="M50" s="23"/>
      <c r="N50" s="24"/>
      <c r="O50" s="25"/>
      <c r="P50" s="23"/>
      <c r="Q50" s="24"/>
      <c r="R50" s="25"/>
      <c r="S50" s="23"/>
      <c r="T50" s="24"/>
      <c r="U50" s="25"/>
      <c r="V50" s="23"/>
      <c r="W50" s="24"/>
      <c r="X50" s="25"/>
      <c r="Y50" s="23"/>
      <c r="Z50" s="24"/>
      <c r="AA50" s="25"/>
      <c r="AB50" s="23"/>
      <c r="AC50" s="24"/>
      <c r="AD50" s="25"/>
      <c r="AE50" s="23"/>
      <c r="AF50" s="24"/>
      <c r="AG50" s="25"/>
      <c r="AH50" s="26">
        <v>1</v>
      </c>
      <c r="AI50" s="27">
        <v>2</v>
      </c>
      <c r="AJ50" s="28" t="s">
        <v>37</v>
      </c>
      <c r="AK50" s="90">
        <f t="shared" si="2"/>
        <v>15</v>
      </c>
      <c r="AL50" s="107">
        <f t="shared" si="3"/>
        <v>2</v>
      </c>
    </row>
    <row r="51" spans="1:38" ht="12.6" customHeight="1" x14ac:dyDescent="0.25">
      <c r="A51" s="148" t="s">
        <v>370</v>
      </c>
      <c r="B51" s="235" t="s">
        <v>374</v>
      </c>
      <c r="C51" s="55"/>
      <c r="D51" s="42" t="s">
        <v>213</v>
      </c>
      <c r="E51" s="42" t="s">
        <v>217</v>
      </c>
      <c r="F51" s="43">
        <v>45</v>
      </c>
      <c r="G51" s="23"/>
      <c r="H51" s="24"/>
      <c r="I51" s="25"/>
      <c r="J51" s="23"/>
      <c r="K51" s="24"/>
      <c r="L51" s="25"/>
      <c r="M51" s="23"/>
      <c r="N51" s="24"/>
      <c r="O51" s="25"/>
      <c r="P51" s="23"/>
      <c r="Q51" s="24"/>
      <c r="R51" s="25"/>
      <c r="S51" s="23"/>
      <c r="T51" s="24"/>
      <c r="U51" s="25"/>
      <c r="V51" s="23"/>
      <c r="W51" s="24"/>
      <c r="X51" s="25"/>
      <c r="Y51" s="23">
        <v>1</v>
      </c>
      <c r="Z51" s="24">
        <v>2</v>
      </c>
      <c r="AA51" s="25" t="s">
        <v>37</v>
      </c>
      <c r="AB51" s="23">
        <v>1</v>
      </c>
      <c r="AC51" s="24">
        <v>2</v>
      </c>
      <c r="AD51" s="25" t="s">
        <v>37</v>
      </c>
      <c r="AE51" s="23">
        <v>1</v>
      </c>
      <c r="AF51" s="24">
        <v>2</v>
      </c>
      <c r="AG51" s="25" t="s">
        <v>37</v>
      </c>
      <c r="AH51" s="26"/>
      <c r="AI51" s="27"/>
      <c r="AJ51" s="28"/>
      <c r="AK51" s="90">
        <f t="shared" si="2"/>
        <v>45</v>
      </c>
      <c r="AL51" s="107">
        <f t="shared" si="3"/>
        <v>6</v>
      </c>
    </row>
    <row r="52" spans="1:38" ht="12.6" customHeight="1" x14ac:dyDescent="0.25">
      <c r="A52" s="148" t="s">
        <v>371</v>
      </c>
      <c r="B52" s="235" t="s">
        <v>375</v>
      </c>
      <c r="C52" s="55" t="s">
        <v>1094</v>
      </c>
      <c r="D52" s="42"/>
      <c r="E52" s="42"/>
      <c r="F52" s="43"/>
      <c r="G52" s="23"/>
      <c r="H52" s="24"/>
      <c r="I52" s="25"/>
      <c r="J52" s="23"/>
      <c r="K52" s="24"/>
      <c r="L52" s="25"/>
      <c r="M52" s="23"/>
      <c r="N52" s="24"/>
      <c r="O52" s="25"/>
      <c r="P52" s="23"/>
      <c r="Q52" s="24"/>
      <c r="R52" s="25"/>
      <c r="S52" s="23"/>
      <c r="T52" s="24"/>
      <c r="U52" s="25"/>
      <c r="V52" s="23"/>
      <c r="W52" s="24"/>
      <c r="X52" s="25"/>
      <c r="Y52" s="23"/>
      <c r="Z52" s="24"/>
      <c r="AA52" s="25"/>
      <c r="AB52" s="23"/>
      <c r="AC52" s="24"/>
      <c r="AD52" s="25"/>
      <c r="AE52" s="23">
        <v>0</v>
      </c>
      <c r="AF52" s="24">
        <v>1</v>
      </c>
      <c r="AG52" s="25" t="s">
        <v>41</v>
      </c>
      <c r="AH52" s="26"/>
      <c r="AI52" s="27"/>
      <c r="AJ52" s="28"/>
      <c r="AK52" s="90">
        <f t="shared" si="2"/>
        <v>0</v>
      </c>
      <c r="AL52" s="107">
        <f t="shared" si="3"/>
        <v>1</v>
      </c>
    </row>
    <row r="53" spans="1:38" ht="12.6" customHeight="1" x14ac:dyDescent="0.25">
      <c r="A53" s="148" t="s">
        <v>372</v>
      </c>
      <c r="B53" s="235" t="s">
        <v>376</v>
      </c>
      <c r="C53" s="55"/>
      <c r="D53" s="42" t="s">
        <v>213</v>
      </c>
      <c r="E53" s="42" t="s">
        <v>217</v>
      </c>
      <c r="F53" s="43">
        <v>45</v>
      </c>
      <c r="G53" s="23"/>
      <c r="H53" s="24"/>
      <c r="I53" s="25"/>
      <c r="J53" s="23"/>
      <c r="K53" s="24"/>
      <c r="L53" s="25"/>
      <c r="M53" s="23"/>
      <c r="N53" s="24"/>
      <c r="O53" s="25"/>
      <c r="P53" s="23"/>
      <c r="Q53" s="24"/>
      <c r="R53" s="25"/>
      <c r="S53" s="23"/>
      <c r="T53" s="24"/>
      <c r="U53" s="25"/>
      <c r="V53" s="23"/>
      <c r="W53" s="24"/>
      <c r="X53" s="25"/>
      <c r="Y53" s="23"/>
      <c r="Z53" s="24"/>
      <c r="AA53" s="25"/>
      <c r="AB53" s="23"/>
      <c r="AC53" s="24"/>
      <c r="AD53" s="25"/>
      <c r="AE53" s="23"/>
      <c r="AF53" s="24"/>
      <c r="AG53" s="25"/>
      <c r="AH53" s="26">
        <v>1</v>
      </c>
      <c r="AI53" s="27">
        <v>2</v>
      </c>
      <c r="AJ53" s="28" t="s">
        <v>37</v>
      </c>
      <c r="AK53" s="90">
        <f>SUM(G53,J53,M53,P53,S53,V53,Y53,AB53,AE53,AH53)*15</f>
        <v>15</v>
      </c>
      <c r="AL53" s="107">
        <f>SUM(H53,K53,N53,Q53,T53,W53,Z53,AC53,AF53,AI53)</f>
        <v>2</v>
      </c>
    </row>
    <row r="54" spans="1:38" ht="12.6" customHeight="1" x14ac:dyDescent="0.25">
      <c r="A54" s="148" t="s">
        <v>311</v>
      </c>
      <c r="B54" s="212" t="s">
        <v>312</v>
      </c>
      <c r="C54" s="55"/>
      <c r="D54" s="42" t="s">
        <v>213</v>
      </c>
      <c r="E54" s="42" t="s">
        <v>217</v>
      </c>
      <c r="F54" s="43">
        <v>45</v>
      </c>
      <c r="G54" s="23"/>
      <c r="H54" s="24"/>
      <c r="I54" s="25"/>
      <c r="J54" s="23"/>
      <c r="K54" s="24"/>
      <c r="L54" s="25"/>
      <c r="M54" s="23"/>
      <c r="N54" s="24"/>
      <c r="O54" s="25"/>
      <c r="P54" s="23"/>
      <c r="Q54" s="24"/>
      <c r="R54" s="25"/>
      <c r="S54" s="23"/>
      <c r="T54" s="24"/>
      <c r="U54" s="25"/>
      <c r="V54" s="23"/>
      <c r="W54" s="24"/>
      <c r="X54" s="25"/>
      <c r="Y54" s="23">
        <v>1</v>
      </c>
      <c r="Z54" s="24">
        <v>2</v>
      </c>
      <c r="AA54" s="25" t="s">
        <v>37</v>
      </c>
      <c r="AB54" s="23"/>
      <c r="AC54" s="24"/>
      <c r="AD54" s="25"/>
      <c r="AE54" s="23"/>
      <c r="AF54" s="24"/>
      <c r="AG54" s="25"/>
      <c r="AH54" s="26"/>
      <c r="AI54" s="27"/>
      <c r="AJ54" s="28"/>
      <c r="AK54" s="90">
        <f>SUM(G54,J54,M54,P54,S54,V54,Y54,AB54,AE54,AH54)*15</f>
        <v>15</v>
      </c>
      <c r="AL54" s="107">
        <f>SUM(H54,K54,N54,Q54,T54,W54,Z54,AC54,AF54,AI54)</f>
        <v>2</v>
      </c>
    </row>
    <row r="55" spans="1:38" ht="12.6" customHeight="1" thickBot="1" x14ac:dyDescent="0.3">
      <c r="A55" s="111" t="s">
        <v>313</v>
      </c>
      <c r="B55" s="234" t="s">
        <v>314</v>
      </c>
      <c r="C55" s="31"/>
      <c r="D55" s="44" t="s">
        <v>213</v>
      </c>
      <c r="E55" s="44" t="s">
        <v>217</v>
      </c>
      <c r="F55" s="45">
        <v>45</v>
      </c>
      <c r="G55" s="30"/>
      <c r="H55" s="31"/>
      <c r="I55" s="32"/>
      <c r="J55" s="30"/>
      <c r="K55" s="31"/>
      <c r="L55" s="32"/>
      <c r="M55" s="30">
        <v>2</v>
      </c>
      <c r="N55" s="31">
        <v>2</v>
      </c>
      <c r="O55" s="32" t="s">
        <v>37</v>
      </c>
      <c r="P55" s="30"/>
      <c r="Q55" s="31"/>
      <c r="R55" s="32"/>
      <c r="S55" s="30"/>
      <c r="T55" s="31"/>
      <c r="U55" s="32"/>
      <c r="V55" s="30"/>
      <c r="W55" s="31"/>
      <c r="X55" s="32"/>
      <c r="Y55" s="30"/>
      <c r="Z55" s="31"/>
      <c r="AA55" s="32"/>
      <c r="AB55" s="30"/>
      <c r="AC55" s="31"/>
      <c r="AD55" s="32"/>
      <c r="AE55" s="30"/>
      <c r="AF55" s="31"/>
      <c r="AG55" s="32"/>
      <c r="AH55" s="33"/>
      <c r="AI55" s="34"/>
      <c r="AJ55" s="35"/>
      <c r="AK55" s="91">
        <f>SUM(G55,J55,M55,P55,S55,V55,Y55,AB55,AE55,AH55)*15</f>
        <v>30</v>
      </c>
      <c r="AL55" s="108">
        <f>SUM(H55,K55,N55,Q55,T55,W55,Z55,AC55,AF55,AI55)</f>
        <v>2</v>
      </c>
    </row>
    <row r="56" spans="1:38" ht="12.6" customHeight="1" thickBot="1" x14ac:dyDescent="0.3">
      <c r="A56" s="259" t="s">
        <v>343</v>
      </c>
      <c r="B56" s="260"/>
      <c r="C56" s="260"/>
      <c r="D56" s="260"/>
      <c r="E56" s="260"/>
      <c r="F56" s="261"/>
      <c r="G56" s="115">
        <f>SUM(G47:G55)</f>
        <v>0</v>
      </c>
      <c r="H56" s="116">
        <f>SUM(H47:H55)</f>
        <v>0</v>
      </c>
      <c r="I56" s="117"/>
      <c r="J56" s="115">
        <f>SUM(J47:J55)</f>
        <v>0</v>
      </c>
      <c r="K56" s="116">
        <f>SUM(K47:K55)</f>
        <v>0</v>
      </c>
      <c r="L56" s="117"/>
      <c r="M56" s="115">
        <f>SUM(M47:M55)</f>
        <v>2</v>
      </c>
      <c r="N56" s="116">
        <f>SUM(N47:N55)</f>
        <v>2</v>
      </c>
      <c r="O56" s="117"/>
      <c r="P56" s="115">
        <f>SUM(P47:P55)</f>
        <v>0</v>
      </c>
      <c r="Q56" s="116">
        <f>SUM(Q47:Q55)</f>
        <v>0</v>
      </c>
      <c r="R56" s="117"/>
      <c r="S56" s="115">
        <f>SUM(S47:S55)</f>
        <v>0</v>
      </c>
      <c r="T56" s="116">
        <f>SUM(T47:T55)</f>
        <v>0</v>
      </c>
      <c r="U56" s="117"/>
      <c r="V56" s="115">
        <f>SUM(V47:V55)</f>
        <v>1</v>
      </c>
      <c r="W56" s="116">
        <f>SUM(W47:W55)</f>
        <v>2</v>
      </c>
      <c r="X56" s="117"/>
      <c r="Y56" s="115">
        <f>SUM(Y47:Y55)</f>
        <v>3</v>
      </c>
      <c r="Z56" s="116">
        <f>SUM(Z47:Z55)</f>
        <v>6</v>
      </c>
      <c r="AA56" s="117"/>
      <c r="AB56" s="115">
        <f>SUM(AB47:AB55)</f>
        <v>2</v>
      </c>
      <c r="AC56" s="116">
        <f>SUM(AC47:AC55)</f>
        <v>4</v>
      </c>
      <c r="AD56" s="117"/>
      <c r="AE56" s="115">
        <f>SUM(AE47:AE55)</f>
        <v>2</v>
      </c>
      <c r="AF56" s="116">
        <f>SUM(AF47:AF55)</f>
        <v>6</v>
      </c>
      <c r="AG56" s="117"/>
      <c r="AH56" s="118">
        <f>SUM(AH47:AH55)</f>
        <v>2</v>
      </c>
      <c r="AI56" s="119">
        <f>SUM(AI47:AI55)</f>
        <v>4</v>
      </c>
      <c r="AJ56" s="120"/>
      <c r="AK56" s="121">
        <f>SUM(AK47:AK55)</f>
        <v>180</v>
      </c>
      <c r="AL56" s="138">
        <f>SUM(AL47:AL55)</f>
        <v>24</v>
      </c>
    </row>
    <row r="57" spans="1:38" ht="12.6" customHeight="1" thickBot="1" x14ac:dyDescent="0.3">
      <c r="A57" s="264" t="s">
        <v>315</v>
      </c>
      <c r="B57" s="265"/>
      <c r="C57" s="265"/>
      <c r="D57" s="265"/>
      <c r="E57" s="265"/>
      <c r="F57" s="265"/>
      <c r="G57" s="265"/>
      <c r="H57" s="265"/>
      <c r="I57" s="265"/>
      <c r="J57" s="265"/>
      <c r="K57" s="265"/>
      <c r="L57" s="265"/>
      <c r="M57" s="265"/>
      <c r="N57" s="265"/>
      <c r="O57" s="265"/>
      <c r="P57" s="265"/>
      <c r="Q57" s="265"/>
      <c r="R57" s="265"/>
      <c r="S57" s="265"/>
      <c r="T57" s="265"/>
      <c r="U57" s="265"/>
      <c r="V57" s="265"/>
      <c r="W57" s="265"/>
      <c r="X57" s="265"/>
      <c r="Y57" s="265"/>
      <c r="Z57" s="265"/>
      <c r="AA57" s="265"/>
      <c r="AB57" s="265"/>
      <c r="AC57" s="265"/>
      <c r="AD57" s="265"/>
      <c r="AE57" s="265"/>
      <c r="AF57" s="265"/>
      <c r="AG57" s="265"/>
      <c r="AH57" s="265"/>
      <c r="AI57" s="265"/>
      <c r="AJ57" s="265"/>
      <c r="AK57" s="265"/>
      <c r="AL57" s="266"/>
    </row>
    <row r="58" spans="1:38" ht="12.6" customHeight="1" x14ac:dyDescent="0.25">
      <c r="A58" s="104" t="s">
        <v>344</v>
      </c>
      <c r="B58" s="211" t="s">
        <v>316</v>
      </c>
      <c r="C58" s="16"/>
      <c r="D58" s="40" t="s">
        <v>213</v>
      </c>
      <c r="E58" s="40" t="s">
        <v>37</v>
      </c>
      <c r="F58" s="41" t="s">
        <v>230</v>
      </c>
      <c r="G58" s="15"/>
      <c r="H58" s="16"/>
      <c r="I58" s="17"/>
      <c r="J58" s="15">
        <v>2</v>
      </c>
      <c r="K58" s="16">
        <v>1</v>
      </c>
      <c r="L58" s="17" t="s">
        <v>37</v>
      </c>
      <c r="M58" s="15"/>
      <c r="N58" s="16"/>
      <c r="O58" s="17"/>
      <c r="P58" s="15"/>
      <c r="Q58" s="16"/>
      <c r="R58" s="17"/>
      <c r="S58" s="15"/>
      <c r="T58" s="16"/>
      <c r="U58" s="17"/>
      <c r="V58" s="15"/>
      <c r="W58" s="16"/>
      <c r="X58" s="17"/>
      <c r="Y58" s="15"/>
      <c r="Z58" s="16"/>
      <c r="AA58" s="17"/>
      <c r="AB58" s="15"/>
      <c r="AC58" s="16"/>
      <c r="AD58" s="17"/>
      <c r="AE58" s="15"/>
      <c r="AF58" s="16"/>
      <c r="AG58" s="17"/>
      <c r="AH58" s="18"/>
      <c r="AI58" s="19"/>
      <c r="AJ58" s="20"/>
      <c r="AK58" s="89">
        <f t="shared" ref="AK58:AK65" si="4">SUM(G58,J58,M58,P58,S58,V58,Y58,AB58,AE58,AH58)*15</f>
        <v>30</v>
      </c>
      <c r="AL58" s="105">
        <f t="shared" ref="AL58:AL62" si="5">SUM(H58,K58,N58,Q58,T58,W58,Z58,AC58,AF58,AI58)</f>
        <v>1</v>
      </c>
    </row>
    <row r="59" spans="1:38" ht="12.6" customHeight="1" x14ac:dyDescent="0.25">
      <c r="A59" s="106" t="s">
        <v>24</v>
      </c>
      <c r="B59" s="212" t="s">
        <v>317</v>
      </c>
      <c r="C59" s="24"/>
      <c r="D59" s="42" t="s">
        <v>213</v>
      </c>
      <c r="E59" s="42" t="s">
        <v>37</v>
      </c>
      <c r="F59" s="43" t="s">
        <v>230</v>
      </c>
      <c r="G59" s="23"/>
      <c r="H59" s="24"/>
      <c r="I59" s="25"/>
      <c r="J59" s="23"/>
      <c r="K59" s="24"/>
      <c r="L59" s="25"/>
      <c r="M59" s="23">
        <v>2</v>
      </c>
      <c r="N59" s="24">
        <v>1</v>
      </c>
      <c r="O59" s="25" t="s">
        <v>37</v>
      </c>
      <c r="P59" s="23"/>
      <c r="Q59" s="24"/>
      <c r="R59" s="25"/>
      <c r="S59" s="23"/>
      <c r="T59" s="24"/>
      <c r="U59" s="25"/>
      <c r="V59" s="23"/>
      <c r="W59" s="24"/>
      <c r="X59" s="25"/>
      <c r="Y59" s="23"/>
      <c r="Z59" s="24"/>
      <c r="AA59" s="25"/>
      <c r="AB59" s="23"/>
      <c r="AC59" s="24"/>
      <c r="AD59" s="25"/>
      <c r="AE59" s="23"/>
      <c r="AF59" s="24"/>
      <c r="AG59" s="25"/>
      <c r="AH59" s="26"/>
      <c r="AI59" s="27"/>
      <c r="AJ59" s="28"/>
      <c r="AK59" s="90">
        <f t="shared" si="4"/>
        <v>30</v>
      </c>
      <c r="AL59" s="107">
        <f t="shared" si="5"/>
        <v>1</v>
      </c>
    </row>
    <row r="60" spans="1:38" ht="12.6" customHeight="1" x14ac:dyDescent="0.25">
      <c r="A60" s="106" t="s">
        <v>17</v>
      </c>
      <c r="B60" s="212" t="s">
        <v>318</v>
      </c>
      <c r="C60" s="24"/>
      <c r="D60" s="42" t="s">
        <v>213</v>
      </c>
      <c r="E60" s="42" t="s">
        <v>37</v>
      </c>
      <c r="F60" s="43" t="s">
        <v>230</v>
      </c>
      <c r="G60" s="23"/>
      <c r="H60" s="24"/>
      <c r="I60" s="25"/>
      <c r="J60" s="23"/>
      <c r="K60" s="24"/>
      <c r="L60" s="25"/>
      <c r="M60" s="23"/>
      <c r="N60" s="24"/>
      <c r="O60" s="25"/>
      <c r="P60" s="23">
        <v>2</v>
      </c>
      <c r="Q60" s="24">
        <v>1</v>
      </c>
      <c r="R60" s="25" t="s">
        <v>37</v>
      </c>
      <c r="S60" s="23"/>
      <c r="T60" s="24"/>
      <c r="U60" s="25"/>
      <c r="V60" s="23"/>
      <c r="W60" s="24"/>
      <c r="X60" s="25"/>
      <c r="Y60" s="23"/>
      <c r="Z60" s="24"/>
      <c r="AA60" s="25"/>
      <c r="AB60" s="23"/>
      <c r="AC60" s="24"/>
      <c r="AD60" s="25"/>
      <c r="AE60" s="23"/>
      <c r="AF60" s="24"/>
      <c r="AG60" s="25"/>
      <c r="AH60" s="26"/>
      <c r="AI60" s="27"/>
      <c r="AJ60" s="28"/>
      <c r="AK60" s="90">
        <f t="shared" si="4"/>
        <v>30</v>
      </c>
      <c r="AL60" s="107">
        <f t="shared" si="5"/>
        <v>1</v>
      </c>
    </row>
    <row r="61" spans="1:38" ht="12.6" customHeight="1" x14ac:dyDescent="0.25">
      <c r="A61" s="106" t="s">
        <v>26</v>
      </c>
      <c r="B61" s="212" t="s">
        <v>319</v>
      </c>
      <c r="C61" s="24"/>
      <c r="D61" s="42" t="s">
        <v>213</v>
      </c>
      <c r="E61" s="42" t="s">
        <v>37</v>
      </c>
      <c r="F61" s="43" t="s">
        <v>230</v>
      </c>
      <c r="G61" s="23"/>
      <c r="H61" s="24"/>
      <c r="I61" s="25"/>
      <c r="J61" s="23"/>
      <c r="K61" s="24"/>
      <c r="L61" s="25"/>
      <c r="M61" s="23"/>
      <c r="N61" s="24"/>
      <c r="O61" s="25"/>
      <c r="P61" s="23"/>
      <c r="Q61" s="24"/>
      <c r="R61" s="25"/>
      <c r="S61" s="23">
        <v>2</v>
      </c>
      <c r="T61" s="24">
        <v>1</v>
      </c>
      <c r="U61" s="25" t="s">
        <v>37</v>
      </c>
      <c r="V61" s="23"/>
      <c r="W61" s="24"/>
      <c r="X61" s="25"/>
      <c r="Y61" s="23"/>
      <c r="Z61" s="24"/>
      <c r="AA61" s="25"/>
      <c r="AB61" s="23"/>
      <c r="AC61" s="24"/>
      <c r="AD61" s="25"/>
      <c r="AE61" s="23"/>
      <c r="AF61" s="24"/>
      <c r="AG61" s="25"/>
      <c r="AH61" s="26"/>
      <c r="AI61" s="27"/>
      <c r="AJ61" s="28"/>
      <c r="AK61" s="90">
        <f t="shared" si="4"/>
        <v>30</v>
      </c>
      <c r="AL61" s="107">
        <f t="shared" si="5"/>
        <v>1</v>
      </c>
    </row>
    <row r="62" spans="1:38" ht="12.6" customHeight="1" x14ac:dyDescent="0.25">
      <c r="A62" s="106" t="s">
        <v>320</v>
      </c>
      <c r="B62" s="212" t="s">
        <v>321</v>
      </c>
      <c r="C62" s="24"/>
      <c r="D62" s="42" t="s">
        <v>213</v>
      </c>
      <c r="E62" s="42" t="s">
        <v>37</v>
      </c>
      <c r="F62" s="43" t="s">
        <v>230</v>
      </c>
      <c r="G62" s="23"/>
      <c r="H62" s="24"/>
      <c r="I62" s="25"/>
      <c r="J62" s="23">
        <v>1</v>
      </c>
      <c r="K62" s="24">
        <v>1</v>
      </c>
      <c r="L62" s="25" t="s">
        <v>37</v>
      </c>
      <c r="M62" s="23">
        <v>1</v>
      </c>
      <c r="N62" s="24">
        <v>1</v>
      </c>
      <c r="O62" s="25" t="s">
        <v>37</v>
      </c>
      <c r="P62" s="23">
        <v>1</v>
      </c>
      <c r="Q62" s="24">
        <v>1</v>
      </c>
      <c r="R62" s="25" t="s">
        <v>37</v>
      </c>
      <c r="S62" s="23">
        <v>1</v>
      </c>
      <c r="T62" s="24">
        <v>1</v>
      </c>
      <c r="U62" s="25" t="s">
        <v>37</v>
      </c>
      <c r="V62" s="23"/>
      <c r="W62" s="24"/>
      <c r="X62" s="25"/>
      <c r="Y62" s="23"/>
      <c r="Z62" s="24"/>
      <c r="AA62" s="25"/>
      <c r="AB62" s="23"/>
      <c r="AC62" s="24"/>
      <c r="AD62" s="25"/>
      <c r="AE62" s="23"/>
      <c r="AF62" s="24"/>
      <c r="AG62" s="25"/>
      <c r="AH62" s="26"/>
      <c r="AI62" s="27"/>
      <c r="AJ62" s="28"/>
      <c r="AK62" s="90">
        <f t="shared" si="4"/>
        <v>60</v>
      </c>
      <c r="AL62" s="107">
        <f t="shared" si="5"/>
        <v>4</v>
      </c>
    </row>
    <row r="63" spans="1:38" ht="12.6" customHeight="1" x14ac:dyDescent="0.25">
      <c r="A63" s="148" t="s">
        <v>350</v>
      </c>
      <c r="B63" s="212" t="s">
        <v>359</v>
      </c>
      <c r="C63" s="24"/>
      <c r="D63" s="42" t="s">
        <v>213</v>
      </c>
      <c r="E63" s="42" t="s">
        <v>37</v>
      </c>
      <c r="F63" s="43" t="s">
        <v>230</v>
      </c>
      <c r="G63" s="23"/>
      <c r="H63" s="24"/>
      <c r="I63" s="25"/>
      <c r="J63" s="23"/>
      <c r="K63" s="24"/>
      <c r="L63" s="25"/>
      <c r="M63" s="23"/>
      <c r="N63" s="24"/>
      <c r="O63" s="25"/>
      <c r="P63" s="23"/>
      <c r="Q63" s="24"/>
      <c r="R63" s="25"/>
      <c r="S63" s="23">
        <v>4</v>
      </c>
      <c r="T63" s="24">
        <v>2</v>
      </c>
      <c r="U63" s="25" t="s">
        <v>37</v>
      </c>
      <c r="V63" s="23">
        <v>4</v>
      </c>
      <c r="W63" s="24">
        <v>2</v>
      </c>
      <c r="X63" s="25" t="s">
        <v>37</v>
      </c>
      <c r="Y63" s="23"/>
      <c r="Z63" s="24"/>
      <c r="AA63" s="25"/>
      <c r="AB63" s="23"/>
      <c r="AC63" s="24"/>
      <c r="AD63" s="25"/>
      <c r="AE63" s="23"/>
      <c r="AF63" s="24"/>
      <c r="AG63" s="25"/>
      <c r="AH63" s="26"/>
      <c r="AI63" s="27"/>
      <c r="AJ63" s="28"/>
      <c r="AK63" s="90">
        <f t="shared" si="4"/>
        <v>120</v>
      </c>
      <c r="AL63" s="107">
        <f>SUM(H63,K63,N63,Q63,T63,W63,Z63,AC63,AF63,AI63)</f>
        <v>4</v>
      </c>
    </row>
    <row r="64" spans="1:38" ht="12.6" customHeight="1" x14ac:dyDescent="0.25">
      <c r="A64" s="148" t="s">
        <v>1033</v>
      </c>
      <c r="B64" s="212" t="s">
        <v>1076</v>
      </c>
      <c r="C64" s="24"/>
      <c r="D64" s="42" t="s">
        <v>213</v>
      </c>
      <c r="E64" s="42" t="s">
        <v>37</v>
      </c>
      <c r="F64" s="43" t="s">
        <v>230</v>
      </c>
      <c r="G64" s="23"/>
      <c r="H64" s="24"/>
      <c r="I64" s="25"/>
      <c r="J64" s="23"/>
      <c r="K64" s="24"/>
      <c r="L64" s="25"/>
      <c r="M64" s="23"/>
      <c r="N64" s="24"/>
      <c r="O64" s="25"/>
      <c r="P64" s="23"/>
      <c r="Q64" s="24"/>
      <c r="R64" s="25"/>
      <c r="S64" s="23"/>
      <c r="T64" s="24"/>
      <c r="U64" s="25"/>
      <c r="V64" s="23"/>
      <c r="W64" s="24"/>
      <c r="X64" s="25"/>
      <c r="Y64" s="23">
        <v>4</v>
      </c>
      <c r="Z64" s="24">
        <v>2</v>
      </c>
      <c r="AA64" s="25" t="s">
        <v>37</v>
      </c>
      <c r="AB64" s="23"/>
      <c r="AC64" s="24"/>
      <c r="AD64" s="25"/>
      <c r="AE64" s="23"/>
      <c r="AF64" s="24"/>
      <c r="AG64" s="25"/>
      <c r="AH64" s="26"/>
      <c r="AI64" s="27"/>
      <c r="AJ64" s="28"/>
      <c r="AK64" s="90">
        <f t="shared" si="4"/>
        <v>60</v>
      </c>
      <c r="AL64" s="107">
        <f>SUM(H64,K64,N64,Q64,T64,W64,Z64,AC64,AF64,AI64)</f>
        <v>2</v>
      </c>
    </row>
    <row r="65" spans="1:43" ht="12.6" customHeight="1" thickBot="1" x14ac:dyDescent="0.3">
      <c r="A65" s="152" t="s">
        <v>351</v>
      </c>
      <c r="B65" s="234" t="s">
        <v>360</v>
      </c>
      <c r="C65" s="31"/>
      <c r="D65" s="44" t="s">
        <v>213</v>
      </c>
      <c r="E65" s="44" t="s">
        <v>37</v>
      </c>
      <c r="F65" s="45" t="s">
        <v>230</v>
      </c>
      <c r="G65" s="30"/>
      <c r="H65" s="31"/>
      <c r="I65" s="32"/>
      <c r="J65" s="30"/>
      <c r="K65" s="31"/>
      <c r="L65" s="32"/>
      <c r="M65" s="30"/>
      <c r="N65" s="31"/>
      <c r="O65" s="32"/>
      <c r="P65" s="30"/>
      <c r="Q65" s="31"/>
      <c r="R65" s="32"/>
      <c r="S65" s="30"/>
      <c r="T65" s="31"/>
      <c r="U65" s="32"/>
      <c r="V65" s="30"/>
      <c r="W65" s="31"/>
      <c r="X65" s="32"/>
      <c r="Y65" s="30"/>
      <c r="Z65" s="31"/>
      <c r="AA65" s="32"/>
      <c r="AB65" s="30">
        <v>4</v>
      </c>
      <c r="AC65" s="31">
        <v>2</v>
      </c>
      <c r="AD65" s="32" t="s">
        <v>37</v>
      </c>
      <c r="AE65" s="30">
        <v>4</v>
      </c>
      <c r="AF65" s="31">
        <v>2</v>
      </c>
      <c r="AG65" s="32" t="s">
        <v>37</v>
      </c>
      <c r="AH65" s="33"/>
      <c r="AI65" s="34"/>
      <c r="AJ65" s="35"/>
      <c r="AK65" s="93">
        <f t="shared" si="4"/>
        <v>120</v>
      </c>
      <c r="AL65" s="110">
        <f>SUM(H65,K65,N65,Q65,T65,W65,Z65,AC65,AF65,AI65)</f>
        <v>4</v>
      </c>
    </row>
    <row r="66" spans="1:43" ht="12.6" customHeight="1" thickBot="1" x14ac:dyDescent="0.3">
      <c r="A66" s="264" t="s">
        <v>326</v>
      </c>
      <c r="B66" s="265"/>
      <c r="C66" s="265"/>
      <c r="D66" s="265"/>
      <c r="E66" s="265"/>
      <c r="F66" s="265"/>
      <c r="G66" s="265"/>
      <c r="H66" s="265"/>
      <c r="I66" s="265"/>
      <c r="J66" s="265"/>
      <c r="K66" s="265"/>
      <c r="L66" s="265"/>
      <c r="M66" s="265"/>
      <c r="N66" s="265"/>
      <c r="O66" s="265"/>
      <c r="P66" s="265"/>
      <c r="Q66" s="265"/>
      <c r="R66" s="265"/>
      <c r="S66" s="265"/>
      <c r="T66" s="265"/>
      <c r="U66" s="265"/>
      <c r="V66" s="265"/>
      <c r="W66" s="265"/>
      <c r="X66" s="265"/>
      <c r="Y66" s="265"/>
      <c r="Z66" s="265"/>
      <c r="AA66" s="265"/>
      <c r="AB66" s="265"/>
      <c r="AC66" s="265"/>
      <c r="AD66" s="265"/>
      <c r="AE66" s="265"/>
      <c r="AF66" s="265"/>
      <c r="AG66" s="265"/>
      <c r="AH66" s="265"/>
      <c r="AI66" s="265"/>
      <c r="AJ66" s="265"/>
      <c r="AK66" s="265"/>
      <c r="AL66" s="266"/>
    </row>
    <row r="67" spans="1:43" ht="12.6" customHeight="1" x14ac:dyDescent="0.25">
      <c r="A67" s="151" t="s">
        <v>352</v>
      </c>
      <c r="B67" s="211" t="s">
        <v>361</v>
      </c>
      <c r="C67" s="109" t="s">
        <v>229</v>
      </c>
      <c r="D67" s="40" t="s">
        <v>212</v>
      </c>
      <c r="E67" s="40" t="s">
        <v>37</v>
      </c>
      <c r="F67" s="41" t="s">
        <v>230</v>
      </c>
      <c r="G67" s="15"/>
      <c r="H67" s="16"/>
      <c r="I67" s="17"/>
      <c r="J67" s="15"/>
      <c r="K67" s="16"/>
      <c r="L67" s="17"/>
      <c r="M67" s="15"/>
      <c r="N67" s="16"/>
      <c r="O67" s="17"/>
      <c r="P67" s="15"/>
      <c r="Q67" s="16"/>
      <c r="R67" s="17"/>
      <c r="S67" s="15"/>
      <c r="T67" s="16"/>
      <c r="U67" s="17"/>
      <c r="V67" s="15"/>
      <c r="W67" s="16"/>
      <c r="X67" s="17"/>
      <c r="Y67" s="15"/>
      <c r="Z67" s="16"/>
      <c r="AA67" s="17"/>
      <c r="AB67" s="15"/>
      <c r="AC67" s="16"/>
      <c r="AD67" s="17"/>
      <c r="AE67" s="15"/>
      <c r="AF67" s="16"/>
      <c r="AG67" s="17"/>
      <c r="AH67" s="18">
        <v>6</v>
      </c>
      <c r="AI67" s="19">
        <v>12</v>
      </c>
      <c r="AJ67" s="20" t="s">
        <v>37</v>
      </c>
      <c r="AK67" s="89">
        <f t="shared" ref="AK67:AK70" si="6">SUM(G67,J67,M67,P67,S67,V67,Y67,AB67,AE67,AH67)*15</f>
        <v>90</v>
      </c>
      <c r="AL67" s="105">
        <f>SUM(H67,K67,N67,Q67,T67,W67,Z67,AC67,AF67,AI67)</f>
        <v>12</v>
      </c>
    </row>
    <row r="68" spans="1:43" ht="12.6" customHeight="1" x14ac:dyDescent="0.25">
      <c r="A68" s="148" t="s">
        <v>897</v>
      </c>
      <c r="B68" s="241" t="s">
        <v>896</v>
      </c>
      <c r="C68" s="242" t="s">
        <v>229</v>
      </c>
      <c r="D68" s="162" t="s">
        <v>212</v>
      </c>
      <c r="E68" s="162" t="s">
        <v>37</v>
      </c>
      <c r="F68" s="163" t="s">
        <v>230</v>
      </c>
      <c r="G68" s="164"/>
      <c r="H68" s="161"/>
      <c r="I68" s="165"/>
      <c r="J68" s="164"/>
      <c r="K68" s="161"/>
      <c r="L68" s="165"/>
      <c r="M68" s="164"/>
      <c r="N68" s="161"/>
      <c r="O68" s="165"/>
      <c r="P68" s="164"/>
      <c r="Q68" s="161"/>
      <c r="R68" s="165"/>
      <c r="S68" s="164"/>
      <c r="T68" s="161"/>
      <c r="U68" s="165"/>
      <c r="V68" s="164"/>
      <c r="W68" s="161"/>
      <c r="X68" s="165"/>
      <c r="Y68" s="164"/>
      <c r="Z68" s="161"/>
      <c r="AA68" s="165"/>
      <c r="AB68" s="164"/>
      <c r="AC68" s="161"/>
      <c r="AD68" s="165"/>
      <c r="AE68" s="164"/>
      <c r="AF68" s="161"/>
      <c r="AG68" s="165"/>
      <c r="AH68" s="166">
        <v>2</v>
      </c>
      <c r="AI68" s="167">
        <v>4</v>
      </c>
      <c r="AJ68" s="168" t="s">
        <v>37</v>
      </c>
      <c r="AK68" s="127">
        <f t="shared" si="6"/>
        <v>30</v>
      </c>
      <c r="AL68" s="141">
        <f>SUM(H68,K68,N68,Q68,T68,W68,Z68,AC68,AF68,AI68)</f>
        <v>4</v>
      </c>
    </row>
    <row r="69" spans="1:43" ht="12.6" customHeight="1" x14ac:dyDescent="0.25">
      <c r="A69" s="148" t="s">
        <v>25</v>
      </c>
      <c r="B69" s="212" t="s">
        <v>345</v>
      </c>
      <c r="C69" s="55" t="s">
        <v>229</v>
      </c>
      <c r="D69" s="42" t="s">
        <v>213</v>
      </c>
      <c r="E69" s="42" t="s">
        <v>217</v>
      </c>
      <c r="F69" s="43">
        <v>45</v>
      </c>
      <c r="G69" s="23"/>
      <c r="H69" s="24"/>
      <c r="I69" s="25"/>
      <c r="J69" s="23"/>
      <c r="K69" s="24"/>
      <c r="L69" s="25"/>
      <c r="M69" s="23"/>
      <c r="N69" s="24"/>
      <c r="O69" s="25"/>
      <c r="P69" s="23"/>
      <c r="Q69" s="24"/>
      <c r="R69" s="25"/>
      <c r="S69" s="23"/>
      <c r="T69" s="24"/>
      <c r="U69" s="25"/>
      <c r="V69" s="23"/>
      <c r="W69" s="24"/>
      <c r="X69" s="25"/>
      <c r="Y69" s="23"/>
      <c r="Z69" s="24"/>
      <c r="AA69" s="25"/>
      <c r="AB69" s="23"/>
      <c r="AC69" s="24"/>
      <c r="AD69" s="25"/>
      <c r="AE69" s="23"/>
      <c r="AF69" s="24"/>
      <c r="AG69" s="25"/>
      <c r="AH69" s="26">
        <v>2</v>
      </c>
      <c r="AI69" s="27">
        <v>2</v>
      </c>
      <c r="AJ69" s="28" t="s">
        <v>37</v>
      </c>
      <c r="AK69" s="90">
        <f t="shared" si="6"/>
        <v>30</v>
      </c>
      <c r="AL69" s="107">
        <f>SUM(H69,K69,N69,Q69,T69,W69,Z69,AC69,AF69,AI69)</f>
        <v>2</v>
      </c>
    </row>
    <row r="70" spans="1:43" ht="12.6" customHeight="1" thickBot="1" x14ac:dyDescent="0.3">
      <c r="A70" s="152" t="s">
        <v>18</v>
      </c>
      <c r="B70" s="234" t="s">
        <v>346</v>
      </c>
      <c r="C70" s="57" t="s">
        <v>229</v>
      </c>
      <c r="D70" s="44" t="s">
        <v>212</v>
      </c>
      <c r="E70" s="44" t="s">
        <v>37</v>
      </c>
      <c r="F70" s="45"/>
      <c r="G70" s="30"/>
      <c r="H70" s="31"/>
      <c r="I70" s="32"/>
      <c r="J70" s="30"/>
      <c r="K70" s="31"/>
      <c r="L70" s="32"/>
      <c r="M70" s="30"/>
      <c r="N70" s="31"/>
      <c r="O70" s="32"/>
      <c r="P70" s="30"/>
      <c r="Q70" s="31"/>
      <c r="R70" s="32"/>
      <c r="S70" s="30"/>
      <c r="T70" s="31"/>
      <c r="U70" s="32"/>
      <c r="V70" s="30"/>
      <c r="W70" s="31"/>
      <c r="X70" s="32"/>
      <c r="Y70" s="30"/>
      <c r="Z70" s="31"/>
      <c r="AA70" s="32"/>
      <c r="AB70" s="30"/>
      <c r="AC70" s="31"/>
      <c r="AD70" s="32"/>
      <c r="AE70" s="30"/>
      <c r="AF70" s="31"/>
      <c r="AG70" s="32"/>
      <c r="AH70" s="33">
        <v>0</v>
      </c>
      <c r="AI70" s="34">
        <v>2</v>
      </c>
      <c r="AJ70" s="35" t="s">
        <v>37</v>
      </c>
      <c r="AK70" s="93">
        <f t="shared" si="6"/>
        <v>0</v>
      </c>
      <c r="AL70" s="110">
        <f>SUM(H70,K70,N70,Q70,T70,W70,Z70,AC70,AF70,AI70)</f>
        <v>2</v>
      </c>
    </row>
    <row r="71" spans="1:43" ht="12.6" customHeight="1" thickBot="1" x14ac:dyDescent="0.3">
      <c r="A71" s="259" t="s">
        <v>329</v>
      </c>
      <c r="B71" s="260"/>
      <c r="C71" s="260"/>
      <c r="D71" s="260"/>
      <c r="E71" s="260"/>
      <c r="F71" s="261"/>
      <c r="G71" s="115">
        <f>SUM(G58:G65,G67:G70)</f>
        <v>0</v>
      </c>
      <c r="H71" s="116">
        <f>SUM(H58:H65,H67:H70)</f>
        <v>0</v>
      </c>
      <c r="I71" s="117"/>
      <c r="J71" s="115">
        <f t="shared" ref="J71:K71" si="7">SUM(J58:J65,J67:J70)</f>
        <v>3</v>
      </c>
      <c r="K71" s="116">
        <f t="shared" si="7"/>
        <v>2</v>
      </c>
      <c r="L71" s="117"/>
      <c r="M71" s="115">
        <f t="shared" ref="M71:N71" si="8">SUM(M58:M65,M67:M70)</f>
        <v>3</v>
      </c>
      <c r="N71" s="116">
        <f t="shared" si="8"/>
        <v>2</v>
      </c>
      <c r="O71" s="117"/>
      <c r="P71" s="115">
        <f t="shared" ref="P71:Q71" si="9">SUM(P58:P65,P67:P70)</f>
        <v>3</v>
      </c>
      <c r="Q71" s="116">
        <f t="shared" si="9"/>
        <v>2</v>
      </c>
      <c r="R71" s="117"/>
      <c r="S71" s="115">
        <f t="shared" ref="S71:T71" si="10">SUM(S58:S65,S67:S70)</f>
        <v>7</v>
      </c>
      <c r="T71" s="116">
        <f t="shared" si="10"/>
        <v>4</v>
      </c>
      <c r="U71" s="117"/>
      <c r="V71" s="115">
        <f t="shared" ref="V71:W71" si="11">SUM(V58:V65,V67:V70)</f>
        <v>4</v>
      </c>
      <c r="W71" s="116">
        <f t="shared" si="11"/>
        <v>2</v>
      </c>
      <c r="X71" s="117"/>
      <c r="Y71" s="115">
        <f t="shared" ref="Y71:Z71" si="12">SUM(Y58:Y65,Y67:Y70)</f>
        <v>4</v>
      </c>
      <c r="Z71" s="116">
        <f t="shared" si="12"/>
        <v>2</v>
      </c>
      <c r="AA71" s="117"/>
      <c r="AB71" s="115">
        <f t="shared" ref="AB71:AC71" si="13">SUM(AB58:AB65,AB67:AB70)</f>
        <v>4</v>
      </c>
      <c r="AC71" s="116">
        <f t="shared" si="13"/>
        <v>2</v>
      </c>
      <c r="AD71" s="117"/>
      <c r="AE71" s="115">
        <f t="shared" ref="AE71" si="14">SUM(AE58:AE65,AE67:AE70)</f>
        <v>4</v>
      </c>
      <c r="AF71" s="116">
        <f>SUM(AF58:AF65,AF67:AF70)</f>
        <v>2</v>
      </c>
      <c r="AG71" s="117"/>
      <c r="AH71" s="118">
        <f>SUM(AH58:AH65,AH67:AH70)</f>
        <v>10</v>
      </c>
      <c r="AI71" s="119">
        <f>SUM(AI58:AI65,AI67:AI70)</f>
        <v>20</v>
      </c>
      <c r="AJ71" s="120"/>
      <c r="AK71" s="121">
        <f>SUM(AK58:AK65,AK67:AK70)</f>
        <v>630</v>
      </c>
      <c r="AL71" s="138">
        <f>SUM(AL58:AL65,AL67:AL70)</f>
        <v>38</v>
      </c>
    </row>
    <row r="72" spans="1:43" ht="12.6" customHeight="1" thickBot="1" x14ac:dyDescent="0.3">
      <c r="A72" s="259" t="s">
        <v>330</v>
      </c>
      <c r="B72" s="260"/>
      <c r="C72" s="260"/>
      <c r="D72" s="260"/>
      <c r="E72" s="260"/>
      <c r="F72" s="261"/>
      <c r="G72" s="115">
        <f>SUM(G45,G56,G71)</f>
        <v>0</v>
      </c>
      <c r="H72" s="116">
        <f>SUM(H45,H56,H71)</f>
        <v>0</v>
      </c>
      <c r="I72" s="117"/>
      <c r="J72" s="115">
        <f t="shared" ref="J72:K72" si="15">SUM(J45,J56,J71)</f>
        <v>7</v>
      </c>
      <c r="K72" s="116">
        <f t="shared" si="15"/>
        <v>8</v>
      </c>
      <c r="L72" s="117"/>
      <c r="M72" s="115">
        <f t="shared" ref="M72:N72" si="16">SUM(M45,M56,M71)</f>
        <v>7</v>
      </c>
      <c r="N72" s="116">
        <f t="shared" si="16"/>
        <v>6</v>
      </c>
      <c r="O72" s="117"/>
      <c r="P72" s="115">
        <f t="shared" ref="P72:Q72" si="17">SUM(P45,P56,P71)</f>
        <v>7</v>
      </c>
      <c r="Q72" s="116">
        <f t="shared" si="17"/>
        <v>7</v>
      </c>
      <c r="R72" s="117"/>
      <c r="S72" s="115">
        <f t="shared" ref="S72:T72" si="18">SUM(S45,S56,S71)</f>
        <v>9</v>
      </c>
      <c r="T72" s="116">
        <f t="shared" si="18"/>
        <v>7</v>
      </c>
      <c r="U72" s="117"/>
      <c r="V72" s="115">
        <f t="shared" ref="V72:W72" si="19">SUM(V45,V56,V71)</f>
        <v>7</v>
      </c>
      <c r="W72" s="116">
        <f t="shared" si="19"/>
        <v>6</v>
      </c>
      <c r="X72" s="117"/>
      <c r="Y72" s="115">
        <f t="shared" ref="Y72:Z72" si="20">SUM(Y45,Y56,Y71)</f>
        <v>9</v>
      </c>
      <c r="Z72" s="116">
        <f t="shared" si="20"/>
        <v>10</v>
      </c>
      <c r="AA72" s="117"/>
      <c r="AB72" s="115">
        <f t="shared" ref="AB72:AC72" si="21">SUM(AB45,AB56,AB71)</f>
        <v>9</v>
      </c>
      <c r="AC72" s="116">
        <f t="shared" si="21"/>
        <v>9</v>
      </c>
      <c r="AD72" s="117"/>
      <c r="AE72" s="115">
        <f t="shared" ref="AE72:AF72" si="22">SUM(AE45,AE56,AE71)</f>
        <v>9</v>
      </c>
      <c r="AF72" s="116">
        <f t="shared" si="22"/>
        <v>11</v>
      </c>
      <c r="AG72" s="117"/>
      <c r="AH72" s="118">
        <f>SUM(AH45,AH56,AH71)</f>
        <v>14</v>
      </c>
      <c r="AI72" s="119">
        <f>SUM(AI45,AI56,AI71)</f>
        <v>26</v>
      </c>
      <c r="AJ72" s="120"/>
      <c r="AK72" s="121">
        <f>SUM(AK45,AK56,,AK71)</f>
        <v>1170</v>
      </c>
      <c r="AL72" s="128">
        <f>SUM(AL45,AL56,AL71)</f>
        <v>90</v>
      </c>
    </row>
    <row r="73" spans="1:43" ht="12.6" customHeight="1" thickBot="1" x14ac:dyDescent="0.3">
      <c r="A73" s="262" t="s">
        <v>33</v>
      </c>
      <c r="B73" s="263"/>
      <c r="C73" s="263"/>
      <c r="D73" s="263"/>
      <c r="E73" s="263"/>
      <c r="F73" s="263"/>
      <c r="G73" s="131">
        <f>SUM(G28,G72)</f>
        <v>15.5</v>
      </c>
      <c r="H73" s="132">
        <f>SUM(H28,H72)</f>
        <v>28</v>
      </c>
      <c r="I73" s="133"/>
      <c r="J73" s="131">
        <f t="shared" ref="J73:K73" si="23">SUM(J28,J72)</f>
        <v>22.5</v>
      </c>
      <c r="K73" s="132">
        <f t="shared" si="23"/>
        <v>36</v>
      </c>
      <c r="L73" s="133"/>
      <c r="M73" s="131">
        <f t="shared" ref="M73:N73" si="24">SUM(M28,M72)</f>
        <v>19.5</v>
      </c>
      <c r="N73" s="132">
        <f t="shared" si="24"/>
        <v>31</v>
      </c>
      <c r="O73" s="133"/>
      <c r="P73" s="131">
        <f t="shared" ref="P73:Q73" si="25">SUM(P28,P72)</f>
        <v>18.5</v>
      </c>
      <c r="Q73" s="132">
        <f t="shared" si="25"/>
        <v>31</v>
      </c>
      <c r="R73" s="133"/>
      <c r="S73" s="131">
        <f t="shared" ref="S73:T73" si="26">SUM(S28,S72)</f>
        <v>18.5</v>
      </c>
      <c r="T73" s="132">
        <f t="shared" si="26"/>
        <v>31</v>
      </c>
      <c r="U73" s="133"/>
      <c r="V73" s="131">
        <f t="shared" ref="V73:W73" si="27">SUM(V28,V72)</f>
        <v>17.5</v>
      </c>
      <c r="W73" s="132">
        <f t="shared" si="27"/>
        <v>30</v>
      </c>
      <c r="X73" s="133"/>
      <c r="Y73" s="131">
        <f t="shared" ref="Y73:Z73" si="28">SUM(Y28,Y72)</f>
        <v>15.5</v>
      </c>
      <c r="Z73" s="132">
        <f t="shared" si="28"/>
        <v>31</v>
      </c>
      <c r="AA73" s="133"/>
      <c r="AB73" s="131">
        <f t="shared" ref="AB73:AC73" si="29">SUM(AB28,AB72)</f>
        <v>15.5</v>
      </c>
      <c r="AC73" s="132">
        <f t="shared" si="29"/>
        <v>30</v>
      </c>
      <c r="AD73" s="133"/>
      <c r="AE73" s="131">
        <f t="shared" ref="AE73" si="30">SUM(AE28,AE72)</f>
        <v>10</v>
      </c>
      <c r="AF73" s="132">
        <f>SUM(AF28,AF72)</f>
        <v>24</v>
      </c>
      <c r="AG73" s="133"/>
      <c r="AH73" s="136">
        <f>SUM(AH28,AH72)</f>
        <v>14</v>
      </c>
      <c r="AI73" s="134">
        <f>SUM(AI28,AI72)</f>
        <v>28</v>
      </c>
      <c r="AJ73" s="135"/>
      <c r="AK73" s="137">
        <f>SUM(AK28,AK72)</f>
        <v>2475</v>
      </c>
      <c r="AL73" s="137">
        <f>SUM(AL28,AL72)</f>
        <v>300</v>
      </c>
    </row>
    <row r="75" spans="1:43" ht="12" x14ac:dyDescent="0.2">
      <c r="A75" s="88" t="s">
        <v>265</v>
      </c>
    </row>
    <row r="77" spans="1:43" s="62" customFormat="1" ht="12" x14ac:dyDescent="0.2">
      <c r="A77" s="81" t="s">
        <v>231</v>
      </c>
      <c r="B77" s="81"/>
      <c r="C77" s="82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2"/>
      <c r="AM77" s="1"/>
      <c r="AN77" s="1"/>
      <c r="AO77" s="1"/>
      <c r="AP77" s="1"/>
      <c r="AQ77" s="1"/>
    </row>
    <row r="78" spans="1:43" s="62" customFormat="1" ht="12" x14ac:dyDescent="0.2">
      <c r="A78" s="81" t="s">
        <v>258</v>
      </c>
      <c r="B78" s="81"/>
      <c r="C78" s="82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2"/>
      <c r="AM78" s="1"/>
      <c r="AN78" s="1"/>
      <c r="AO78" s="1"/>
      <c r="AP78" s="1"/>
      <c r="AQ78" s="1"/>
    </row>
    <row r="79" spans="1:43" s="62" customFormat="1" ht="12" x14ac:dyDescent="0.2">
      <c r="A79" s="81" t="s">
        <v>259</v>
      </c>
      <c r="B79" s="81"/>
      <c r="C79" s="82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2"/>
      <c r="AM79" s="1"/>
      <c r="AN79" s="1"/>
      <c r="AO79" s="1"/>
      <c r="AP79" s="1"/>
      <c r="AQ79" s="1"/>
    </row>
    <row r="80" spans="1:43" s="62" customFormat="1" ht="12" x14ac:dyDescent="0.2">
      <c r="A80" s="81" t="s">
        <v>260</v>
      </c>
      <c r="B80" s="81"/>
      <c r="C80" s="82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2"/>
      <c r="AM80" s="1"/>
      <c r="AN80" s="1"/>
      <c r="AO80" s="1"/>
      <c r="AP80" s="1"/>
      <c r="AQ80" s="1"/>
    </row>
    <row r="81" spans="1:43" s="62" customFormat="1" ht="12" x14ac:dyDescent="0.2">
      <c r="A81" s="81"/>
      <c r="B81" s="81"/>
      <c r="C81" s="82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3"/>
      <c r="AM81" s="1"/>
      <c r="AN81" s="1"/>
      <c r="AO81" s="1"/>
      <c r="AP81" s="1"/>
      <c r="AQ81" s="1"/>
    </row>
    <row r="82" spans="1:43" s="62" customFormat="1" ht="12" x14ac:dyDescent="0.2">
      <c r="A82" s="84" t="s">
        <v>232</v>
      </c>
      <c r="B82" s="81"/>
      <c r="C82" s="82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3"/>
      <c r="AM82" s="1"/>
      <c r="AN82" s="1"/>
      <c r="AO82" s="1"/>
      <c r="AP82" s="1"/>
      <c r="AQ82" s="1"/>
    </row>
    <row r="83" spans="1:43" s="62" customFormat="1" ht="12" x14ac:dyDescent="0.2">
      <c r="A83" s="85" t="s">
        <v>233</v>
      </c>
      <c r="B83" s="81"/>
      <c r="C83" s="82"/>
      <c r="G83" s="81" t="s">
        <v>234</v>
      </c>
      <c r="H83" s="85"/>
      <c r="I83" s="81"/>
      <c r="M83" s="81" t="s">
        <v>235</v>
      </c>
      <c r="N83" s="85"/>
      <c r="O83" s="81"/>
      <c r="P83" s="81"/>
      <c r="Q83" s="85"/>
      <c r="R83" s="85"/>
      <c r="T83" s="85" t="s">
        <v>236</v>
      </c>
      <c r="U83" s="81"/>
      <c r="V83" s="85"/>
      <c r="W83" s="81"/>
      <c r="X83" s="83"/>
      <c r="AM83" s="1"/>
      <c r="AN83" s="1"/>
      <c r="AO83" s="1"/>
      <c r="AP83" s="1"/>
      <c r="AQ83" s="1"/>
    </row>
    <row r="84" spans="1:43" s="62" customFormat="1" ht="12" x14ac:dyDescent="0.2">
      <c r="A84" s="85" t="s">
        <v>237</v>
      </c>
      <c r="B84" s="81"/>
      <c r="C84" s="82"/>
      <c r="G84" s="81" t="s">
        <v>238</v>
      </c>
      <c r="H84" s="85"/>
      <c r="I84" s="81"/>
      <c r="M84" s="81" t="s">
        <v>239</v>
      </c>
      <c r="N84" s="85"/>
      <c r="O84" s="81"/>
      <c r="P84" s="81"/>
      <c r="Q84" s="85"/>
      <c r="R84" s="85"/>
      <c r="T84" s="85" t="s">
        <v>240</v>
      </c>
      <c r="U84" s="81"/>
      <c r="V84" s="85"/>
      <c r="W84" s="81"/>
      <c r="X84" s="83"/>
      <c r="AM84" s="1"/>
      <c r="AN84" s="1"/>
      <c r="AO84" s="1"/>
      <c r="AP84" s="1"/>
      <c r="AQ84" s="1"/>
    </row>
    <row r="85" spans="1:43" s="62" customFormat="1" ht="12" x14ac:dyDescent="0.2">
      <c r="A85" s="81" t="s">
        <v>241</v>
      </c>
      <c r="B85" s="81"/>
      <c r="C85" s="82"/>
      <c r="G85" s="81" t="s">
        <v>242</v>
      </c>
      <c r="H85" s="81"/>
      <c r="I85" s="81"/>
      <c r="M85" s="81" t="s">
        <v>243</v>
      </c>
      <c r="N85" s="81"/>
      <c r="O85" s="81"/>
      <c r="P85" s="81"/>
      <c r="Q85" s="81"/>
      <c r="R85" s="81"/>
      <c r="T85" s="81" t="s">
        <v>244</v>
      </c>
      <c r="U85" s="81"/>
      <c r="V85" s="81"/>
      <c r="W85" s="81"/>
      <c r="X85" s="82"/>
      <c r="AM85" s="1"/>
      <c r="AN85" s="1"/>
      <c r="AO85" s="1"/>
      <c r="AP85" s="1"/>
      <c r="AQ85" s="1"/>
    </row>
    <row r="86" spans="1:43" s="62" customFormat="1" ht="12" x14ac:dyDescent="0.2">
      <c r="A86" s="81" t="s">
        <v>245</v>
      </c>
      <c r="B86" s="81"/>
      <c r="C86" s="82"/>
      <c r="G86" s="81"/>
      <c r="H86" s="81"/>
      <c r="I86" s="81"/>
      <c r="M86" s="81" t="s">
        <v>246</v>
      </c>
      <c r="N86" s="81"/>
      <c r="O86" s="81"/>
      <c r="P86" s="81"/>
      <c r="Q86" s="81"/>
      <c r="R86" s="81"/>
      <c r="T86" s="88" t="s">
        <v>261</v>
      </c>
      <c r="U86" s="88"/>
      <c r="V86" s="88"/>
      <c r="W86" s="88"/>
      <c r="X86" s="98"/>
      <c r="AM86" s="1"/>
      <c r="AN86" s="1"/>
      <c r="AO86" s="1"/>
      <c r="AP86" s="1"/>
      <c r="AQ86" s="1"/>
    </row>
    <row r="87" spans="1:43" s="62" customFormat="1" ht="12" x14ac:dyDescent="0.2">
      <c r="A87" s="81" t="s">
        <v>247</v>
      </c>
      <c r="B87" s="81"/>
      <c r="C87" s="82"/>
      <c r="G87" s="81"/>
      <c r="H87" s="81"/>
      <c r="I87" s="81"/>
      <c r="M87" s="81" t="s">
        <v>248</v>
      </c>
      <c r="N87" s="81"/>
      <c r="O87" s="81"/>
      <c r="P87" s="81"/>
      <c r="Q87" s="81"/>
      <c r="R87" s="81"/>
      <c r="S87" s="81"/>
      <c r="T87" s="99" t="s">
        <v>266</v>
      </c>
      <c r="U87" s="88"/>
      <c r="V87" s="88"/>
      <c r="W87" s="88"/>
      <c r="X87" s="98"/>
      <c r="AM87" s="1"/>
      <c r="AN87" s="1"/>
      <c r="AO87" s="1"/>
      <c r="AP87" s="1"/>
      <c r="AQ87" s="1"/>
    </row>
    <row r="88" spans="1:43" s="62" customFormat="1" ht="12" x14ac:dyDescent="0.2">
      <c r="A88" s="81" t="s">
        <v>251</v>
      </c>
      <c r="B88" s="81"/>
      <c r="C88" s="82"/>
      <c r="G88" s="81"/>
      <c r="H88" s="81"/>
      <c r="I88" s="81"/>
      <c r="M88" s="81"/>
      <c r="N88" s="81"/>
      <c r="O88" s="81"/>
      <c r="P88" s="81"/>
      <c r="Q88" s="81"/>
      <c r="R88" s="81"/>
      <c r="S88" s="81"/>
      <c r="T88" s="99" t="s">
        <v>267</v>
      </c>
      <c r="U88" s="88"/>
      <c r="V88" s="88"/>
      <c r="W88" s="88"/>
      <c r="X88" s="98"/>
      <c r="AM88" s="1"/>
      <c r="AN88" s="1"/>
      <c r="AO88" s="1"/>
      <c r="AP88" s="1"/>
      <c r="AQ88" s="1"/>
    </row>
    <row r="89" spans="1:43" s="62" customFormat="1" ht="12" x14ac:dyDescent="0.2">
      <c r="A89" s="81" t="s">
        <v>331</v>
      </c>
      <c r="B89" s="81"/>
      <c r="C89" s="82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2"/>
      <c r="S89" s="81"/>
      <c r="T89" s="98"/>
      <c r="AM89" s="1"/>
      <c r="AN89" s="1"/>
      <c r="AO89" s="1"/>
      <c r="AP89" s="1"/>
      <c r="AQ89" s="1"/>
    </row>
    <row r="90" spans="1:43" s="62" customFormat="1" ht="12" x14ac:dyDescent="0.2">
      <c r="A90" s="81"/>
      <c r="B90" s="81"/>
      <c r="C90" s="82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98"/>
      <c r="AM90" s="1"/>
      <c r="AN90" s="1"/>
      <c r="AO90" s="1"/>
      <c r="AP90" s="1"/>
      <c r="AQ90" s="1"/>
    </row>
    <row r="91" spans="1:43" s="62" customFormat="1" ht="12" x14ac:dyDescent="0.2">
      <c r="A91" s="84" t="s">
        <v>249</v>
      </c>
      <c r="B91" s="81"/>
      <c r="C91" s="82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2"/>
      <c r="AM91" s="1"/>
      <c r="AN91" s="1"/>
      <c r="AO91" s="1"/>
      <c r="AP91" s="1"/>
      <c r="AQ91" s="1"/>
    </row>
    <row r="92" spans="1:43" ht="12" x14ac:dyDescent="0.2">
      <c r="A92" s="81" t="s">
        <v>256</v>
      </c>
      <c r="B92" s="81"/>
      <c r="C92" s="82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2"/>
    </row>
    <row r="93" spans="1:43" ht="12" x14ac:dyDescent="0.2">
      <c r="A93" s="81" t="s">
        <v>252</v>
      </c>
      <c r="B93" s="81"/>
      <c r="C93" s="82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2"/>
    </row>
    <row r="94" spans="1:43" ht="12" x14ac:dyDescent="0.2">
      <c r="A94" s="81" t="s">
        <v>253</v>
      </c>
      <c r="B94" s="81"/>
      <c r="C94" s="82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2"/>
    </row>
    <row r="95" spans="1:43" ht="12" x14ac:dyDescent="0.2">
      <c r="A95" s="81" t="s">
        <v>257</v>
      </c>
      <c r="B95" s="81"/>
      <c r="C95" s="82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2"/>
      <c r="AC95" s="1"/>
      <c r="AD95" s="1"/>
      <c r="AE95" s="1"/>
      <c r="AF95" s="1"/>
      <c r="AG95" s="1"/>
      <c r="AH95" s="1"/>
      <c r="AI95" s="1"/>
      <c r="AJ95" s="1"/>
      <c r="AK95" s="1"/>
      <c r="AL95" s="1"/>
      <c r="AP95" s="62"/>
      <c r="AQ95" s="62"/>
    </row>
    <row r="96" spans="1:43" ht="12" x14ac:dyDescent="0.2">
      <c r="A96" s="81" t="s">
        <v>250</v>
      </c>
      <c r="B96" s="81"/>
      <c r="C96" s="82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2"/>
      <c r="AC96" s="1"/>
      <c r="AD96" s="1"/>
      <c r="AE96" s="1"/>
      <c r="AF96" s="1"/>
      <c r="AG96" s="1"/>
      <c r="AH96" s="1"/>
      <c r="AI96" s="1"/>
      <c r="AJ96" s="1"/>
      <c r="AK96" s="1"/>
      <c r="AL96" s="1"/>
      <c r="AP96" s="62"/>
      <c r="AQ96" s="62"/>
    </row>
    <row r="97" spans="1:43" ht="12" x14ac:dyDescent="0.2">
      <c r="A97" s="88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2"/>
      <c r="T97" s="82"/>
      <c r="AC97" s="1"/>
      <c r="AD97" s="1"/>
      <c r="AE97" s="1"/>
      <c r="AF97" s="1"/>
      <c r="AG97" s="1"/>
      <c r="AH97" s="1"/>
      <c r="AI97" s="1"/>
      <c r="AJ97" s="1"/>
      <c r="AK97" s="1"/>
      <c r="AL97" s="1"/>
      <c r="AP97" s="62"/>
      <c r="AQ97" s="62"/>
    </row>
  </sheetData>
  <sheetProtection algorithmName="SHA-512" hashValue="D74D7ffA3iFPk401EbYSYeuLwRzeBhTw0oRshnqYQhSvKX3nKFBHwoAUSQM11M8LxOkOt4XC/C77xh/3rbnLFw==" saltValue="y+ukeW9DN57CZcwVX3PbRg==" spinCount="100000" sheet="1" objects="1" scenarios="1"/>
  <mergeCells count="60">
    <mergeCell ref="A1:AL1"/>
    <mergeCell ref="A2:AL2"/>
    <mergeCell ref="A3:AL3"/>
    <mergeCell ref="A4:A6"/>
    <mergeCell ref="B4:B6"/>
    <mergeCell ref="C4:C6"/>
    <mergeCell ref="D4:D6"/>
    <mergeCell ref="E4:E6"/>
    <mergeCell ref="F4:F6"/>
    <mergeCell ref="G4:AJ4"/>
    <mergeCell ref="AK4:AL4"/>
    <mergeCell ref="G5:I5"/>
    <mergeCell ref="J5:L5"/>
    <mergeCell ref="M5:O5"/>
    <mergeCell ref="P5:R5"/>
    <mergeCell ref="S5:U5"/>
    <mergeCell ref="AK5:AK6"/>
    <mergeCell ref="AL5:AL6"/>
    <mergeCell ref="A7:F7"/>
    <mergeCell ref="G7:AJ7"/>
    <mergeCell ref="AK7:AL7"/>
    <mergeCell ref="V5:X5"/>
    <mergeCell ref="Y5:AA5"/>
    <mergeCell ref="AB5:AD5"/>
    <mergeCell ref="AE5:AG5"/>
    <mergeCell ref="AH5:AJ5"/>
    <mergeCell ref="A25:F25"/>
    <mergeCell ref="G25:AJ25"/>
    <mergeCell ref="AK25:AL25"/>
    <mergeCell ref="A28:F28"/>
    <mergeCell ref="A29:AL29"/>
    <mergeCell ref="A33:AL33"/>
    <mergeCell ref="F30:F32"/>
    <mergeCell ref="G30:AJ30"/>
    <mergeCell ref="AK30:AL30"/>
    <mergeCell ref="G31:I31"/>
    <mergeCell ref="J31:L31"/>
    <mergeCell ref="M31:O31"/>
    <mergeCell ref="P31:R31"/>
    <mergeCell ref="S31:U31"/>
    <mergeCell ref="V31:X31"/>
    <mergeCell ref="Y31:AA31"/>
    <mergeCell ref="A30:A32"/>
    <mergeCell ref="B30:B32"/>
    <mergeCell ref="C30:C32"/>
    <mergeCell ref="D30:D32"/>
    <mergeCell ref="E30:E32"/>
    <mergeCell ref="AB31:AD31"/>
    <mergeCell ref="AE31:AG31"/>
    <mergeCell ref="AH31:AJ31"/>
    <mergeCell ref="AK31:AK32"/>
    <mergeCell ref="AL31:AL32"/>
    <mergeCell ref="A72:F72"/>
    <mergeCell ref="A73:F73"/>
    <mergeCell ref="A45:F45"/>
    <mergeCell ref="A46:AL46"/>
    <mergeCell ref="A56:F56"/>
    <mergeCell ref="A57:AL57"/>
    <mergeCell ref="A66:AL66"/>
    <mergeCell ref="A71:F71"/>
  </mergeCells>
  <printOptions horizontalCentered="1"/>
  <pageMargins left="0.47244094488188981" right="0.47244094488188981" top="0.27559055118110237" bottom="0.27559055118110237" header="0.11811023622047245" footer="0.11811023622047245"/>
  <pageSetup paperSize="9" scale="7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FFFF00"/>
  </sheetPr>
  <dimension ref="A1:AR104"/>
  <sheetViews>
    <sheetView zoomScaleNormal="100" workbookViewId="0">
      <selection activeCell="A31" sqref="A31:XFD31"/>
    </sheetView>
  </sheetViews>
  <sheetFormatPr defaultColWidth="9.140625" defaultRowHeight="11.25" x14ac:dyDescent="0.25"/>
  <cols>
    <col min="1" max="1" width="39.85546875" style="178" customWidth="1"/>
    <col min="2" max="2" width="13.85546875" style="1" customWidth="1"/>
    <col min="3" max="3" width="15.85546875" style="62" customWidth="1"/>
    <col min="4" max="6" width="4.5703125" style="62" customWidth="1"/>
    <col min="7" max="36" width="3.7109375" style="62" customWidth="1"/>
    <col min="37" max="38" width="5.5703125" style="62" customWidth="1"/>
    <col min="39" max="39" width="4.5703125" style="1" customWidth="1"/>
    <col min="40" max="40" width="12.140625" style="1" customWidth="1"/>
    <col min="41" max="41" width="15.28515625" style="1" customWidth="1"/>
    <col min="42" max="42" width="15" style="1" customWidth="1"/>
    <col min="43" max="16384" width="9.140625" style="1"/>
  </cols>
  <sheetData>
    <row r="1" spans="1:42" ht="12.6" customHeight="1" thickTop="1" thickBot="1" x14ac:dyDescent="0.3">
      <c r="A1" s="316" t="s">
        <v>82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  <c r="AJ1" s="317"/>
      <c r="AK1" s="317"/>
      <c r="AL1" s="318"/>
    </row>
    <row r="2" spans="1:42" ht="12.6" customHeight="1" thickBot="1" x14ac:dyDescent="0.3">
      <c r="A2" s="310" t="s">
        <v>1154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  <c r="AH2" s="311"/>
      <c r="AI2" s="311"/>
      <c r="AJ2" s="311"/>
      <c r="AK2" s="311"/>
      <c r="AL2" s="312"/>
    </row>
    <row r="3" spans="1:42" ht="12.6" customHeight="1" thickBot="1" x14ac:dyDescent="0.3">
      <c r="A3" s="298" t="s">
        <v>28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300"/>
    </row>
    <row r="4" spans="1:42" ht="12.6" customHeight="1" thickBot="1" x14ac:dyDescent="0.3">
      <c r="A4" s="270" t="s">
        <v>215</v>
      </c>
      <c r="B4" s="281" t="s">
        <v>216</v>
      </c>
      <c r="C4" s="284" t="s">
        <v>214</v>
      </c>
      <c r="D4" s="287" t="s">
        <v>211</v>
      </c>
      <c r="E4" s="287" t="s">
        <v>47</v>
      </c>
      <c r="F4" s="272" t="s">
        <v>254</v>
      </c>
      <c r="G4" s="275" t="s">
        <v>0</v>
      </c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7"/>
      <c r="AK4" s="275"/>
      <c r="AL4" s="277"/>
    </row>
    <row r="5" spans="1:42" ht="12.6" customHeight="1" x14ac:dyDescent="0.25">
      <c r="A5" s="319"/>
      <c r="B5" s="282"/>
      <c r="C5" s="285"/>
      <c r="D5" s="288"/>
      <c r="E5" s="288"/>
      <c r="F5" s="273"/>
      <c r="G5" s="307" t="s">
        <v>2</v>
      </c>
      <c r="H5" s="308"/>
      <c r="I5" s="309"/>
      <c r="J5" s="307" t="s">
        <v>3</v>
      </c>
      <c r="K5" s="308"/>
      <c r="L5" s="309"/>
      <c r="M5" s="307" t="s">
        <v>4</v>
      </c>
      <c r="N5" s="308"/>
      <c r="O5" s="309"/>
      <c r="P5" s="307" t="s">
        <v>5</v>
      </c>
      <c r="Q5" s="308"/>
      <c r="R5" s="309"/>
      <c r="S5" s="307" t="s">
        <v>6</v>
      </c>
      <c r="T5" s="308"/>
      <c r="U5" s="309"/>
      <c r="V5" s="307" t="s">
        <v>7</v>
      </c>
      <c r="W5" s="308"/>
      <c r="X5" s="309"/>
      <c r="Y5" s="307" t="s">
        <v>8</v>
      </c>
      <c r="Z5" s="308"/>
      <c r="AA5" s="309"/>
      <c r="AB5" s="307" t="s">
        <v>9</v>
      </c>
      <c r="AC5" s="308"/>
      <c r="AD5" s="309"/>
      <c r="AE5" s="307" t="s">
        <v>10</v>
      </c>
      <c r="AF5" s="308"/>
      <c r="AG5" s="309"/>
      <c r="AH5" s="307" t="s">
        <v>11</v>
      </c>
      <c r="AI5" s="308"/>
      <c r="AJ5" s="309"/>
      <c r="AK5" s="270" t="s">
        <v>220</v>
      </c>
      <c r="AL5" s="270" t="s">
        <v>54</v>
      </c>
      <c r="AN5" s="9"/>
      <c r="AO5" s="9"/>
      <c r="AP5" s="9"/>
    </row>
    <row r="6" spans="1:42" ht="12.6" customHeight="1" thickBot="1" x14ac:dyDescent="0.3">
      <c r="A6" s="271"/>
      <c r="B6" s="283"/>
      <c r="C6" s="286"/>
      <c r="D6" s="289"/>
      <c r="E6" s="289"/>
      <c r="F6" s="274"/>
      <c r="G6" s="171" t="s">
        <v>1</v>
      </c>
      <c r="H6" s="173" t="s">
        <v>12</v>
      </c>
      <c r="I6" s="63" t="s">
        <v>22</v>
      </c>
      <c r="J6" s="171" t="s">
        <v>1</v>
      </c>
      <c r="K6" s="173" t="s">
        <v>12</v>
      </c>
      <c r="L6" s="63" t="s">
        <v>22</v>
      </c>
      <c r="M6" s="171" t="s">
        <v>1</v>
      </c>
      <c r="N6" s="173" t="s">
        <v>12</v>
      </c>
      <c r="O6" s="63" t="s">
        <v>22</v>
      </c>
      <c r="P6" s="171" t="s">
        <v>1</v>
      </c>
      <c r="Q6" s="173" t="s">
        <v>12</v>
      </c>
      <c r="R6" s="63" t="s">
        <v>22</v>
      </c>
      <c r="S6" s="171" t="s">
        <v>1</v>
      </c>
      <c r="T6" s="173" t="s">
        <v>12</v>
      </c>
      <c r="U6" s="63" t="s">
        <v>22</v>
      </c>
      <c r="V6" s="171" t="s">
        <v>1</v>
      </c>
      <c r="W6" s="173" t="s">
        <v>12</v>
      </c>
      <c r="X6" s="63" t="s">
        <v>22</v>
      </c>
      <c r="Y6" s="171" t="s">
        <v>1</v>
      </c>
      <c r="Z6" s="173" t="s">
        <v>12</v>
      </c>
      <c r="AA6" s="63" t="s">
        <v>22</v>
      </c>
      <c r="AB6" s="171" t="s">
        <v>1</v>
      </c>
      <c r="AC6" s="173" t="s">
        <v>12</v>
      </c>
      <c r="AD6" s="63" t="s">
        <v>22</v>
      </c>
      <c r="AE6" s="171" t="s">
        <v>1</v>
      </c>
      <c r="AF6" s="173" t="s">
        <v>12</v>
      </c>
      <c r="AG6" s="63" t="s">
        <v>22</v>
      </c>
      <c r="AH6" s="171" t="s">
        <v>1</v>
      </c>
      <c r="AI6" s="173" t="s">
        <v>12</v>
      </c>
      <c r="AJ6" s="63" t="s">
        <v>22</v>
      </c>
      <c r="AK6" s="271"/>
      <c r="AL6" s="271"/>
      <c r="AN6" s="3"/>
      <c r="AO6" s="3"/>
      <c r="AP6" s="3"/>
    </row>
    <row r="7" spans="1:42" ht="12.6" customHeight="1" thickBot="1" x14ac:dyDescent="0.3">
      <c r="A7" s="301" t="s">
        <v>55</v>
      </c>
      <c r="B7" s="302"/>
      <c r="C7" s="302"/>
      <c r="D7" s="302"/>
      <c r="E7" s="302"/>
      <c r="F7" s="303"/>
      <c r="G7" s="304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6"/>
      <c r="AK7" s="293"/>
      <c r="AL7" s="294"/>
    </row>
    <row r="8" spans="1:42" ht="12.6" customHeight="1" x14ac:dyDescent="0.25">
      <c r="A8" s="254" t="s">
        <v>81</v>
      </c>
      <c r="B8" s="211" t="s">
        <v>759</v>
      </c>
      <c r="C8" s="109" t="s">
        <v>228</v>
      </c>
      <c r="D8" s="95" t="s">
        <v>212</v>
      </c>
      <c r="E8" s="95" t="s">
        <v>37</v>
      </c>
      <c r="F8" s="96">
        <v>60</v>
      </c>
      <c r="G8" s="122">
        <v>2</v>
      </c>
      <c r="H8" s="109">
        <v>8</v>
      </c>
      <c r="I8" s="123" t="s">
        <v>36</v>
      </c>
      <c r="J8" s="122">
        <v>2</v>
      </c>
      <c r="K8" s="109">
        <v>8</v>
      </c>
      <c r="L8" s="123" t="s">
        <v>36</v>
      </c>
      <c r="M8" s="122">
        <v>2</v>
      </c>
      <c r="N8" s="109">
        <v>8</v>
      </c>
      <c r="O8" s="123" t="s">
        <v>36</v>
      </c>
      <c r="P8" s="122">
        <v>2</v>
      </c>
      <c r="Q8" s="109">
        <v>8</v>
      </c>
      <c r="R8" s="123" t="s">
        <v>36</v>
      </c>
      <c r="S8" s="122">
        <v>2</v>
      </c>
      <c r="T8" s="109">
        <v>8</v>
      </c>
      <c r="U8" s="123" t="s">
        <v>36</v>
      </c>
      <c r="V8" s="122">
        <v>2</v>
      </c>
      <c r="W8" s="109">
        <v>8</v>
      </c>
      <c r="X8" s="123" t="s">
        <v>36</v>
      </c>
      <c r="Y8" s="122">
        <v>2</v>
      </c>
      <c r="Z8" s="109">
        <v>8</v>
      </c>
      <c r="AA8" s="123" t="s">
        <v>36</v>
      </c>
      <c r="AB8" s="122">
        <v>2</v>
      </c>
      <c r="AC8" s="109">
        <v>8</v>
      </c>
      <c r="AD8" s="123" t="s">
        <v>36</v>
      </c>
      <c r="AE8" s="15"/>
      <c r="AF8" s="16"/>
      <c r="AG8" s="17"/>
      <c r="AH8" s="18"/>
      <c r="AI8" s="19"/>
      <c r="AJ8" s="20"/>
      <c r="AK8" s="89">
        <f t="shared" ref="AK8:AK32" si="0">SUM(G8,J8,M8,P8,S8,V8,Y8,AB8,AE8,AH8)*15</f>
        <v>240</v>
      </c>
      <c r="AL8" s="21">
        <f t="shared" ref="AL8:AL32" si="1">SUM(H8,K8,N8,Q8,T8,W8,Z8,AC8,AF8,AI8)</f>
        <v>64</v>
      </c>
      <c r="AN8" s="10"/>
      <c r="AO8" s="10"/>
      <c r="AP8" s="10"/>
    </row>
    <row r="9" spans="1:42" ht="12.6" customHeight="1" x14ac:dyDescent="0.25">
      <c r="A9" s="97" t="s">
        <v>205</v>
      </c>
      <c r="B9" s="212" t="s">
        <v>760</v>
      </c>
      <c r="C9" s="55" t="s">
        <v>761</v>
      </c>
      <c r="D9" s="49"/>
      <c r="E9" s="49"/>
      <c r="F9" s="50"/>
      <c r="G9" s="53"/>
      <c r="H9" s="55"/>
      <c r="I9" s="54"/>
      <c r="J9" s="53"/>
      <c r="K9" s="55"/>
      <c r="L9" s="54"/>
      <c r="M9" s="53"/>
      <c r="N9" s="55"/>
      <c r="O9" s="54"/>
      <c r="P9" s="53"/>
      <c r="Q9" s="55"/>
      <c r="R9" s="54"/>
      <c r="S9" s="53"/>
      <c r="T9" s="55"/>
      <c r="U9" s="54"/>
      <c r="V9" s="53"/>
      <c r="W9" s="55"/>
      <c r="X9" s="54"/>
      <c r="Y9" s="53"/>
      <c r="Z9" s="55"/>
      <c r="AA9" s="54"/>
      <c r="AB9" s="53">
        <v>0</v>
      </c>
      <c r="AC9" s="55">
        <v>2</v>
      </c>
      <c r="AD9" s="54" t="s">
        <v>60</v>
      </c>
      <c r="AE9" s="23"/>
      <c r="AF9" s="24"/>
      <c r="AG9" s="25"/>
      <c r="AH9" s="26"/>
      <c r="AI9" s="27"/>
      <c r="AJ9" s="28"/>
      <c r="AK9" s="90">
        <f t="shared" si="0"/>
        <v>0</v>
      </c>
      <c r="AL9" s="29">
        <f t="shared" si="1"/>
        <v>2</v>
      </c>
    </row>
    <row r="10" spans="1:42" ht="12.6" customHeight="1" x14ac:dyDescent="0.25">
      <c r="A10" s="97" t="s">
        <v>270</v>
      </c>
      <c r="B10" s="212" t="s">
        <v>762</v>
      </c>
      <c r="C10" s="55" t="s">
        <v>228</v>
      </c>
      <c r="D10" s="49" t="s">
        <v>212</v>
      </c>
      <c r="E10" s="49" t="s">
        <v>37</v>
      </c>
      <c r="F10" s="50">
        <v>60</v>
      </c>
      <c r="G10" s="53">
        <v>1</v>
      </c>
      <c r="H10" s="55">
        <v>2</v>
      </c>
      <c r="I10" s="54" t="s">
        <v>36</v>
      </c>
      <c r="J10" s="53">
        <v>1</v>
      </c>
      <c r="K10" s="55">
        <v>2</v>
      </c>
      <c r="L10" s="54" t="s">
        <v>36</v>
      </c>
      <c r="M10" s="53">
        <v>1</v>
      </c>
      <c r="N10" s="55">
        <v>2</v>
      </c>
      <c r="O10" s="54" t="s">
        <v>36</v>
      </c>
      <c r="P10" s="53">
        <v>1</v>
      </c>
      <c r="Q10" s="55">
        <v>2</v>
      </c>
      <c r="R10" s="54" t="s">
        <v>36</v>
      </c>
      <c r="S10" s="53">
        <v>1</v>
      </c>
      <c r="T10" s="55">
        <v>2</v>
      </c>
      <c r="U10" s="54" t="s">
        <v>36</v>
      </c>
      <c r="V10" s="53">
        <v>1</v>
      </c>
      <c r="W10" s="55">
        <v>2</v>
      </c>
      <c r="X10" s="54" t="s">
        <v>36</v>
      </c>
      <c r="Y10" s="53">
        <v>1</v>
      </c>
      <c r="Z10" s="55">
        <v>2</v>
      </c>
      <c r="AA10" s="54" t="s">
        <v>36</v>
      </c>
      <c r="AB10" s="53">
        <v>1</v>
      </c>
      <c r="AC10" s="55">
        <v>2</v>
      </c>
      <c r="AD10" s="54" t="s">
        <v>36</v>
      </c>
      <c r="AE10" s="23"/>
      <c r="AF10" s="24"/>
      <c r="AG10" s="25"/>
      <c r="AH10" s="26"/>
      <c r="AI10" s="27"/>
      <c r="AJ10" s="28"/>
      <c r="AK10" s="90">
        <f t="shared" si="0"/>
        <v>120</v>
      </c>
      <c r="AL10" s="29">
        <f t="shared" si="1"/>
        <v>16</v>
      </c>
    </row>
    <row r="11" spans="1:42" ht="12.6" customHeight="1" x14ac:dyDescent="0.25">
      <c r="A11" s="97" t="s">
        <v>132</v>
      </c>
      <c r="B11" s="241" t="s">
        <v>717</v>
      </c>
      <c r="C11" s="242" t="s">
        <v>228</v>
      </c>
      <c r="D11" s="243" t="s">
        <v>213</v>
      </c>
      <c r="E11" s="243" t="s">
        <v>37</v>
      </c>
      <c r="F11" s="249">
        <v>60</v>
      </c>
      <c r="G11" s="250">
        <v>2</v>
      </c>
      <c r="H11" s="242">
        <v>1</v>
      </c>
      <c r="I11" s="251" t="s">
        <v>37</v>
      </c>
      <c r="J11" s="250">
        <v>2</v>
      </c>
      <c r="K11" s="242">
        <v>1</v>
      </c>
      <c r="L11" s="251" t="s">
        <v>37</v>
      </c>
      <c r="M11" s="250">
        <v>2</v>
      </c>
      <c r="N11" s="242">
        <v>1</v>
      </c>
      <c r="O11" s="251" t="s">
        <v>37</v>
      </c>
      <c r="P11" s="250">
        <v>2</v>
      </c>
      <c r="Q11" s="242">
        <v>1</v>
      </c>
      <c r="R11" s="251" t="s">
        <v>37</v>
      </c>
      <c r="S11" s="250">
        <v>2</v>
      </c>
      <c r="T11" s="242">
        <v>1</v>
      </c>
      <c r="U11" s="251" t="s">
        <v>37</v>
      </c>
      <c r="V11" s="250">
        <v>2</v>
      </c>
      <c r="W11" s="242">
        <v>1</v>
      </c>
      <c r="X11" s="251" t="s">
        <v>37</v>
      </c>
      <c r="Y11" s="250">
        <v>2</v>
      </c>
      <c r="Z11" s="242">
        <v>1</v>
      </c>
      <c r="AA11" s="251" t="s">
        <v>37</v>
      </c>
      <c r="AB11" s="250">
        <v>2</v>
      </c>
      <c r="AC11" s="242">
        <v>1</v>
      </c>
      <c r="AD11" s="251" t="s">
        <v>37</v>
      </c>
      <c r="AE11" s="23"/>
      <c r="AF11" s="24"/>
      <c r="AG11" s="25"/>
      <c r="AH11" s="26"/>
      <c r="AI11" s="27"/>
      <c r="AJ11" s="28"/>
      <c r="AK11" s="90">
        <f t="shared" si="0"/>
        <v>240</v>
      </c>
      <c r="AL11" s="29">
        <f t="shared" si="1"/>
        <v>8</v>
      </c>
    </row>
    <row r="12" spans="1:42" ht="12.6" customHeight="1" x14ac:dyDescent="0.25">
      <c r="A12" s="192" t="s">
        <v>133</v>
      </c>
      <c r="B12" s="212" t="s">
        <v>718</v>
      </c>
      <c r="C12" s="55" t="s">
        <v>228</v>
      </c>
      <c r="D12" s="49" t="s">
        <v>213</v>
      </c>
      <c r="E12" s="49" t="s">
        <v>37</v>
      </c>
      <c r="F12" s="50">
        <v>60</v>
      </c>
      <c r="G12" s="53"/>
      <c r="H12" s="55"/>
      <c r="I12" s="54"/>
      <c r="J12" s="53"/>
      <c r="K12" s="55"/>
      <c r="L12" s="54"/>
      <c r="M12" s="53"/>
      <c r="N12" s="55"/>
      <c r="O12" s="54"/>
      <c r="P12" s="53"/>
      <c r="Q12" s="55"/>
      <c r="R12" s="54"/>
      <c r="S12" s="53">
        <v>2</v>
      </c>
      <c r="T12" s="55">
        <v>1</v>
      </c>
      <c r="U12" s="54" t="s">
        <v>37</v>
      </c>
      <c r="V12" s="53">
        <v>2</v>
      </c>
      <c r="W12" s="55">
        <v>1</v>
      </c>
      <c r="X12" s="54" t="s">
        <v>37</v>
      </c>
      <c r="Y12" s="53">
        <v>2</v>
      </c>
      <c r="Z12" s="55">
        <v>1</v>
      </c>
      <c r="AA12" s="54" t="s">
        <v>37</v>
      </c>
      <c r="AB12" s="53">
        <v>2</v>
      </c>
      <c r="AC12" s="55">
        <v>1</v>
      </c>
      <c r="AD12" s="54" t="s">
        <v>37</v>
      </c>
      <c r="AE12" s="23"/>
      <c r="AF12" s="24"/>
      <c r="AG12" s="25"/>
      <c r="AH12" s="26"/>
      <c r="AI12" s="27"/>
      <c r="AJ12" s="28"/>
      <c r="AK12" s="90">
        <f t="shared" si="0"/>
        <v>120</v>
      </c>
      <c r="AL12" s="107">
        <f t="shared" si="1"/>
        <v>4</v>
      </c>
    </row>
    <row r="13" spans="1:42" ht="12.6" customHeight="1" x14ac:dyDescent="0.25">
      <c r="A13" s="97" t="s">
        <v>134</v>
      </c>
      <c r="B13" s="212" t="s">
        <v>719</v>
      </c>
      <c r="C13" s="55" t="s">
        <v>228</v>
      </c>
      <c r="D13" s="49" t="s">
        <v>213</v>
      </c>
      <c r="E13" s="49" t="s">
        <v>37</v>
      </c>
      <c r="F13" s="50">
        <v>60</v>
      </c>
      <c r="G13" s="53"/>
      <c r="H13" s="55"/>
      <c r="I13" s="54"/>
      <c r="J13" s="53"/>
      <c r="K13" s="55"/>
      <c r="L13" s="54"/>
      <c r="M13" s="53"/>
      <c r="N13" s="55"/>
      <c r="O13" s="54"/>
      <c r="P13" s="53"/>
      <c r="Q13" s="55"/>
      <c r="R13" s="54"/>
      <c r="S13" s="53">
        <v>1</v>
      </c>
      <c r="T13" s="55">
        <v>1</v>
      </c>
      <c r="U13" s="54" t="s">
        <v>37</v>
      </c>
      <c r="V13" s="53">
        <v>1</v>
      </c>
      <c r="W13" s="55">
        <v>1</v>
      </c>
      <c r="X13" s="54" t="s">
        <v>37</v>
      </c>
      <c r="Y13" s="53">
        <v>1</v>
      </c>
      <c r="Z13" s="55">
        <v>1</v>
      </c>
      <c r="AA13" s="54" t="s">
        <v>37</v>
      </c>
      <c r="AB13" s="53">
        <v>1</v>
      </c>
      <c r="AC13" s="55">
        <v>1</v>
      </c>
      <c r="AD13" s="54" t="s">
        <v>37</v>
      </c>
      <c r="AE13" s="23"/>
      <c r="AF13" s="24"/>
      <c r="AG13" s="25"/>
      <c r="AH13" s="26"/>
      <c r="AI13" s="27"/>
      <c r="AJ13" s="28"/>
      <c r="AK13" s="90">
        <f t="shared" si="0"/>
        <v>60</v>
      </c>
      <c r="AL13" s="29">
        <f t="shared" si="1"/>
        <v>4</v>
      </c>
    </row>
    <row r="14" spans="1:42" ht="12.6" customHeight="1" x14ac:dyDescent="0.25">
      <c r="A14" s="184" t="s">
        <v>135</v>
      </c>
      <c r="B14" s="212" t="s">
        <v>720</v>
      </c>
      <c r="C14" s="24" t="s">
        <v>228</v>
      </c>
      <c r="D14" s="42" t="s">
        <v>213</v>
      </c>
      <c r="E14" s="42" t="s">
        <v>37</v>
      </c>
      <c r="F14" s="43">
        <v>60</v>
      </c>
      <c r="G14" s="23">
        <v>2</v>
      </c>
      <c r="H14" s="55">
        <v>2</v>
      </c>
      <c r="I14" s="54" t="s">
        <v>37</v>
      </c>
      <c r="J14" s="53">
        <v>2</v>
      </c>
      <c r="K14" s="55">
        <v>2</v>
      </c>
      <c r="L14" s="54" t="s">
        <v>37</v>
      </c>
      <c r="M14" s="23">
        <v>2</v>
      </c>
      <c r="N14" s="24">
        <v>2</v>
      </c>
      <c r="O14" s="25" t="s">
        <v>37</v>
      </c>
      <c r="P14" s="23">
        <v>2</v>
      </c>
      <c r="Q14" s="24">
        <v>2</v>
      </c>
      <c r="R14" s="25" t="s">
        <v>37</v>
      </c>
      <c r="S14" s="23"/>
      <c r="T14" s="24"/>
      <c r="U14" s="25"/>
      <c r="V14" s="23"/>
      <c r="W14" s="24"/>
      <c r="X14" s="25"/>
      <c r="Y14" s="23"/>
      <c r="Z14" s="24"/>
      <c r="AA14" s="25"/>
      <c r="AB14" s="23"/>
      <c r="AC14" s="24"/>
      <c r="AD14" s="25"/>
      <c r="AE14" s="23"/>
      <c r="AF14" s="24"/>
      <c r="AG14" s="25"/>
      <c r="AH14" s="26"/>
      <c r="AI14" s="27"/>
      <c r="AJ14" s="28"/>
      <c r="AK14" s="90">
        <f t="shared" si="0"/>
        <v>120</v>
      </c>
      <c r="AL14" s="107">
        <f t="shared" si="1"/>
        <v>8</v>
      </c>
    </row>
    <row r="15" spans="1:42" ht="12.6" customHeight="1" x14ac:dyDescent="0.25">
      <c r="A15" s="106" t="s">
        <v>136</v>
      </c>
      <c r="B15" s="212" t="s">
        <v>721</v>
      </c>
      <c r="C15" s="24" t="s">
        <v>228</v>
      </c>
      <c r="D15" s="42" t="s">
        <v>213</v>
      </c>
      <c r="E15" s="42" t="s">
        <v>37</v>
      </c>
      <c r="F15" s="43">
        <v>60</v>
      </c>
      <c r="G15" s="23"/>
      <c r="H15" s="55"/>
      <c r="I15" s="54"/>
      <c r="J15" s="53"/>
      <c r="K15" s="55"/>
      <c r="L15" s="54"/>
      <c r="M15" s="23"/>
      <c r="N15" s="24"/>
      <c r="O15" s="25"/>
      <c r="P15" s="23"/>
      <c r="Q15" s="24"/>
      <c r="R15" s="25"/>
      <c r="S15" s="53">
        <v>2</v>
      </c>
      <c r="T15" s="55">
        <v>2</v>
      </c>
      <c r="U15" s="54" t="s">
        <v>37</v>
      </c>
      <c r="V15" s="53">
        <v>2</v>
      </c>
      <c r="W15" s="55">
        <v>2</v>
      </c>
      <c r="X15" s="54" t="s">
        <v>37</v>
      </c>
      <c r="Y15" s="23"/>
      <c r="Z15" s="24"/>
      <c r="AA15" s="25"/>
      <c r="AB15" s="23"/>
      <c r="AC15" s="24"/>
      <c r="AD15" s="25"/>
      <c r="AE15" s="23"/>
      <c r="AF15" s="24"/>
      <c r="AG15" s="25"/>
      <c r="AH15" s="26"/>
      <c r="AI15" s="27"/>
      <c r="AJ15" s="28"/>
      <c r="AK15" s="90">
        <f t="shared" si="0"/>
        <v>60</v>
      </c>
      <c r="AL15" s="107">
        <f t="shared" si="1"/>
        <v>4</v>
      </c>
    </row>
    <row r="16" spans="1:42" ht="12.6" customHeight="1" x14ac:dyDescent="0.25">
      <c r="A16" s="106" t="s">
        <v>137</v>
      </c>
      <c r="B16" s="212" t="s">
        <v>728</v>
      </c>
      <c r="C16" s="55" t="s">
        <v>228</v>
      </c>
      <c r="D16" s="49" t="s">
        <v>213</v>
      </c>
      <c r="E16" s="49" t="s">
        <v>217</v>
      </c>
      <c r="F16" s="50">
        <v>60</v>
      </c>
      <c r="G16" s="53">
        <v>1</v>
      </c>
      <c r="H16" s="55">
        <v>2</v>
      </c>
      <c r="I16" s="54" t="s">
        <v>37</v>
      </c>
      <c r="J16" s="53">
        <v>1</v>
      </c>
      <c r="K16" s="55">
        <v>2</v>
      </c>
      <c r="L16" s="54" t="s">
        <v>37</v>
      </c>
      <c r="M16" s="53">
        <v>1</v>
      </c>
      <c r="N16" s="55">
        <v>2</v>
      </c>
      <c r="O16" s="54" t="s">
        <v>37</v>
      </c>
      <c r="P16" s="53">
        <v>1</v>
      </c>
      <c r="Q16" s="55">
        <v>2</v>
      </c>
      <c r="R16" s="54" t="s">
        <v>37</v>
      </c>
      <c r="S16" s="23"/>
      <c r="T16" s="24"/>
      <c r="U16" s="25"/>
      <c r="V16" s="23"/>
      <c r="W16" s="24"/>
      <c r="X16" s="25"/>
      <c r="Y16" s="23"/>
      <c r="Z16" s="24"/>
      <c r="AA16" s="25"/>
      <c r="AB16" s="23"/>
      <c r="AC16" s="24"/>
      <c r="AD16" s="25"/>
      <c r="AE16" s="23"/>
      <c r="AF16" s="24"/>
      <c r="AG16" s="25"/>
      <c r="AH16" s="26"/>
      <c r="AI16" s="27"/>
      <c r="AJ16" s="28"/>
      <c r="AK16" s="90">
        <f t="shared" si="0"/>
        <v>60</v>
      </c>
      <c r="AL16" s="107">
        <f t="shared" si="1"/>
        <v>8</v>
      </c>
    </row>
    <row r="17" spans="1:38" ht="12.6" customHeight="1" thickBot="1" x14ac:dyDescent="0.3">
      <c r="A17" s="97" t="s">
        <v>43</v>
      </c>
      <c r="B17" s="234" t="s">
        <v>753</v>
      </c>
      <c r="C17" s="55" t="s">
        <v>228</v>
      </c>
      <c r="D17" s="49" t="s">
        <v>212</v>
      </c>
      <c r="E17" s="49" t="s">
        <v>37</v>
      </c>
      <c r="F17" s="50">
        <v>60</v>
      </c>
      <c r="G17" s="53">
        <v>0.5</v>
      </c>
      <c r="H17" s="55">
        <v>1</v>
      </c>
      <c r="I17" s="54" t="s">
        <v>37</v>
      </c>
      <c r="J17" s="53">
        <v>0.5</v>
      </c>
      <c r="K17" s="55">
        <v>1</v>
      </c>
      <c r="L17" s="25" t="s">
        <v>36</v>
      </c>
      <c r="M17" s="53"/>
      <c r="N17" s="55"/>
      <c r="O17" s="54"/>
      <c r="P17" s="53"/>
      <c r="Q17" s="55"/>
      <c r="R17" s="54"/>
      <c r="S17" s="53"/>
      <c r="T17" s="55"/>
      <c r="U17" s="54"/>
      <c r="V17" s="53"/>
      <c r="W17" s="55"/>
      <c r="X17" s="54"/>
      <c r="Y17" s="53"/>
      <c r="Z17" s="55"/>
      <c r="AA17" s="54"/>
      <c r="AB17" s="53"/>
      <c r="AC17" s="24"/>
      <c r="AD17" s="25"/>
      <c r="AE17" s="23"/>
      <c r="AF17" s="24"/>
      <c r="AG17" s="25"/>
      <c r="AH17" s="26"/>
      <c r="AI17" s="27"/>
      <c r="AJ17" s="28"/>
      <c r="AK17" s="90">
        <f t="shared" si="0"/>
        <v>15</v>
      </c>
      <c r="AL17" s="29">
        <f t="shared" si="1"/>
        <v>2</v>
      </c>
    </row>
    <row r="18" spans="1:38" ht="12.6" customHeight="1" x14ac:dyDescent="0.25">
      <c r="A18" s="193" t="s">
        <v>139</v>
      </c>
      <c r="B18" s="211" t="s">
        <v>731</v>
      </c>
      <c r="C18" s="109" t="s">
        <v>228</v>
      </c>
      <c r="D18" s="95" t="s">
        <v>213</v>
      </c>
      <c r="E18" s="95" t="s">
        <v>217</v>
      </c>
      <c r="F18" s="96">
        <v>45</v>
      </c>
      <c r="G18" s="122">
        <v>1</v>
      </c>
      <c r="H18" s="109">
        <v>1</v>
      </c>
      <c r="I18" s="123" t="s">
        <v>36</v>
      </c>
      <c r="J18" s="122">
        <v>1</v>
      </c>
      <c r="K18" s="109">
        <v>1</v>
      </c>
      <c r="L18" s="123" t="s">
        <v>36</v>
      </c>
      <c r="M18" s="122">
        <v>1</v>
      </c>
      <c r="N18" s="109">
        <v>1</v>
      </c>
      <c r="O18" s="123" t="s">
        <v>36</v>
      </c>
      <c r="P18" s="122">
        <v>1</v>
      </c>
      <c r="Q18" s="109">
        <v>1</v>
      </c>
      <c r="R18" s="123" t="s">
        <v>36</v>
      </c>
      <c r="S18" s="122">
        <v>1</v>
      </c>
      <c r="T18" s="109">
        <v>1</v>
      </c>
      <c r="U18" s="123" t="s">
        <v>36</v>
      </c>
      <c r="V18" s="122">
        <v>1</v>
      </c>
      <c r="W18" s="109">
        <v>1</v>
      </c>
      <c r="X18" s="123" t="s">
        <v>37</v>
      </c>
      <c r="Y18" s="122"/>
      <c r="Z18" s="109"/>
      <c r="AA18" s="123"/>
      <c r="AB18" s="122"/>
      <c r="AC18" s="109"/>
      <c r="AD18" s="123"/>
      <c r="AE18" s="122"/>
      <c r="AF18" s="109"/>
      <c r="AG18" s="123"/>
      <c r="AH18" s="18"/>
      <c r="AI18" s="19"/>
      <c r="AJ18" s="20"/>
      <c r="AK18" s="89">
        <f t="shared" si="0"/>
        <v>90</v>
      </c>
      <c r="AL18" s="105">
        <f t="shared" si="1"/>
        <v>6</v>
      </c>
    </row>
    <row r="19" spans="1:38" ht="12.6" customHeight="1" x14ac:dyDescent="0.25">
      <c r="A19" s="192" t="s">
        <v>197</v>
      </c>
      <c r="B19" s="212" t="s">
        <v>732</v>
      </c>
      <c r="C19" s="55" t="s">
        <v>737</v>
      </c>
      <c r="D19" s="49"/>
      <c r="E19" s="49"/>
      <c r="F19" s="50"/>
      <c r="G19" s="53"/>
      <c r="H19" s="55"/>
      <c r="I19" s="54"/>
      <c r="J19" s="53"/>
      <c r="K19" s="55"/>
      <c r="L19" s="54"/>
      <c r="M19" s="53"/>
      <c r="N19" s="55"/>
      <c r="O19" s="54"/>
      <c r="P19" s="53"/>
      <c r="Q19" s="55"/>
      <c r="R19" s="54"/>
      <c r="S19" s="53"/>
      <c r="T19" s="55"/>
      <c r="U19" s="54"/>
      <c r="V19" s="53">
        <v>0</v>
      </c>
      <c r="W19" s="55">
        <v>1</v>
      </c>
      <c r="X19" s="54" t="s">
        <v>41</v>
      </c>
      <c r="Y19" s="53"/>
      <c r="Z19" s="55"/>
      <c r="AA19" s="54"/>
      <c r="AB19" s="53"/>
      <c r="AC19" s="55"/>
      <c r="AD19" s="54"/>
      <c r="AE19" s="53"/>
      <c r="AF19" s="55"/>
      <c r="AG19" s="54"/>
      <c r="AH19" s="26"/>
      <c r="AI19" s="27"/>
      <c r="AJ19" s="28"/>
      <c r="AK19" s="90">
        <f t="shared" si="0"/>
        <v>0</v>
      </c>
      <c r="AL19" s="107">
        <f t="shared" si="1"/>
        <v>1</v>
      </c>
    </row>
    <row r="20" spans="1:38" ht="12.6" customHeight="1" x14ac:dyDescent="0.25">
      <c r="A20" s="192" t="s">
        <v>140</v>
      </c>
      <c r="B20" s="212" t="s">
        <v>734</v>
      </c>
      <c r="C20" s="55" t="s">
        <v>228</v>
      </c>
      <c r="D20" s="49" t="s">
        <v>213</v>
      </c>
      <c r="E20" s="49" t="s">
        <v>217</v>
      </c>
      <c r="F20" s="50">
        <v>45</v>
      </c>
      <c r="G20" s="53">
        <v>2</v>
      </c>
      <c r="H20" s="55">
        <v>2</v>
      </c>
      <c r="I20" s="54" t="s">
        <v>36</v>
      </c>
      <c r="J20" s="53">
        <v>2</v>
      </c>
      <c r="K20" s="55">
        <v>2</v>
      </c>
      <c r="L20" s="54" t="s">
        <v>36</v>
      </c>
      <c r="M20" s="53">
        <v>2</v>
      </c>
      <c r="N20" s="55">
        <v>2</v>
      </c>
      <c r="O20" s="54" t="s">
        <v>36</v>
      </c>
      <c r="P20" s="53">
        <v>2</v>
      </c>
      <c r="Q20" s="55">
        <v>2</v>
      </c>
      <c r="R20" s="54" t="s">
        <v>36</v>
      </c>
      <c r="S20" s="53">
        <v>2</v>
      </c>
      <c r="T20" s="55">
        <v>2</v>
      </c>
      <c r="U20" s="54" t="s">
        <v>36</v>
      </c>
      <c r="V20" s="53">
        <v>2</v>
      </c>
      <c r="W20" s="55">
        <v>2</v>
      </c>
      <c r="X20" s="54" t="s">
        <v>37</v>
      </c>
      <c r="Y20" s="53"/>
      <c r="Z20" s="55"/>
      <c r="AA20" s="54"/>
      <c r="AB20" s="53"/>
      <c r="AC20" s="55"/>
      <c r="AD20" s="54"/>
      <c r="AE20" s="53"/>
      <c r="AF20" s="55"/>
      <c r="AG20" s="54"/>
      <c r="AH20" s="26"/>
      <c r="AI20" s="27"/>
      <c r="AJ20" s="28"/>
      <c r="AK20" s="90">
        <f t="shared" si="0"/>
        <v>180</v>
      </c>
      <c r="AL20" s="107">
        <f t="shared" si="1"/>
        <v>12</v>
      </c>
    </row>
    <row r="21" spans="1:38" ht="12.6" customHeight="1" x14ac:dyDescent="0.25">
      <c r="A21" s="192" t="s">
        <v>174</v>
      </c>
      <c r="B21" s="212" t="s">
        <v>733</v>
      </c>
      <c r="C21" s="55" t="s">
        <v>736</v>
      </c>
      <c r="D21" s="49"/>
      <c r="E21" s="49"/>
      <c r="F21" s="50"/>
      <c r="G21" s="53"/>
      <c r="H21" s="55"/>
      <c r="I21" s="54"/>
      <c r="J21" s="53"/>
      <c r="K21" s="55"/>
      <c r="L21" s="54"/>
      <c r="M21" s="53"/>
      <c r="N21" s="55"/>
      <c r="O21" s="54"/>
      <c r="P21" s="53"/>
      <c r="Q21" s="55"/>
      <c r="R21" s="54"/>
      <c r="S21" s="53"/>
      <c r="T21" s="55"/>
      <c r="U21" s="54"/>
      <c r="V21" s="53">
        <v>0</v>
      </c>
      <c r="W21" s="55">
        <v>1</v>
      </c>
      <c r="X21" s="54" t="s">
        <v>41</v>
      </c>
      <c r="Y21" s="53"/>
      <c r="Z21" s="55"/>
      <c r="AA21" s="54"/>
      <c r="AB21" s="53"/>
      <c r="AC21" s="55"/>
      <c r="AD21" s="54"/>
      <c r="AE21" s="53"/>
      <c r="AF21" s="55"/>
      <c r="AG21" s="54"/>
      <c r="AH21" s="26"/>
      <c r="AI21" s="27"/>
      <c r="AJ21" s="28"/>
      <c r="AK21" s="90">
        <f t="shared" si="0"/>
        <v>0</v>
      </c>
      <c r="AL21" s="107">
        <f t="shared" si="1"/>
        <v>1</v>
      </c>
    </row>
    <row r="22" spans="1:38" ht="12.6" customHeight="1" x14ac:dyDescent="0.25">
      <c r="A22" s="192" t="s">
        <v>42</v>
      </c>
      <c r="B22" s="212" t="s">
        <v>279</v>
      </c>
      <c r="C22" s="55" t="s">
        <v>735</v>
      </c>
      <c r="D22" s="49" t="s">
        <v>213</v>
      </c>
      <c r="E22" s="49" t="s">
        <v>217</v>
      </c>
      <c r="F22" s="50">
        <v>45</v>
      </c>
      <c r="G22" s="53"/>
      <c r="H22" s="55"/>
      <c r="I22" s="54"/>
      <c r="J22" s="53"/>
      <c r="K22" s="55"/>
      <c r="L22" s="54"/>
      <c r="M22" s="53"/>
      <c r="N22" s="55"/>
      <c r="O22" s="54"/>
      <c r="P22" s="53"/>
      <c r="Q22" s="55"/>
      <c r="R22" s="54"/>
      <c r="S22" s="53"/>
      <c r="T22" s="55"/>
      <c r="U22" s="54"/>
      <c r="V22" s="53"/>
      <c r="W22" s="55"/>
      <c r="X22" s="54"/>
      <c r="Y22" s="53">
        <v>2</v>
      </c>
      <c r="Z22" s="55">
        <v>2</v>
      </c>
      <c r="AA22" s="54" t="s">
        <v>37</v>
      </c>
      <c r="AB22" s="53">
        <v>2</v>
      </c>
      <c r="AC22" s="55">
        <v>2</v>
      </c>
      <c r="AD22" s="54" t="s">
        <v>37</v>
      </c>
      <c r="AE22" s="53"/>
      <c r="AF22" s="55"/>
      <c r="AG22" s="54"/>
      <c r="AH22" s="26"/>
      <c r="AI22" s="27"/>
      <c r="AJ22" s="28"/>
      <c r="AK22" s="90">
        <f t="shared" si="0"/>
        <v>60</v>
      </c>
      <c r="AL22" s="107">
        <f t="shared" si="1"/>
        <v>4</v>
      </c>
    </row>
    <row r="23" spans="1:38" ht="12.6" customHeight="1" x14ac:dyDescent="0.25">
      <c r="A23" s="184" t="s">
        <v>193</v>
      </c>
      <c r="B23" s="212" t="s">
        <v>722</v>
      </c>
      <c r="C23" s="24" t="s">
        <v>228</v>
      </c>
      <c r="D23" s="42" t="s">
        <v>213</v>
      </c>
      <c r="E23" s="42" t="s">
        <v>217</v>
      </c>
      <c r="F23" s="43">
        <v>45</v>
      </c>
      <c r="G23" s="23">
        <v>2</v>
      </c>
      <c r="H23" s="55">
        <v>2</v>
      </c>
      <c r="I23" s="54" t="s">
        <v>36</v>
      </c>
      <c r="J23" s="53">
        <v>2</v>
      </c>
      <c r="K23" s="55">
        <v>2</v>
      </c>
      <c r="L23" s="54" t="s">
        <v>36</v>
      </c>
      <c r="M23" s="23">
        <v>2</v>
      </c>
      <c r="N23" s="24">
        <v>2</v>
      </c>
      <c r="O23" s="25" t="s">
        <v>36</v>
      </c>
      <c r="P23" s="23">
        <v>2</v>
      </c>
      <c r="Q23" s="24">
        <v>2</v>
      </c>
      <c r="R23" s="25" t="s">
        <v>37</v>
      </c>
      <c r="S23" s="23"/>
      <c r="T23" s="24"/>
      <c r="U23" s="25"/>
      <c r="V23" s="23"/>
      <c r="W23" s="24"/>
      <c r="X23" s="25"/>
      <c r="Y23" s="23"/>
      <c r="Z23" s="24"/>
      <c r="AA23" s="25"/>
      <c r="AB23" s="23"/>
      <c r="AC23" s="24"/>
      <c r="AD23" s="25"/>
      <c r="AE23" s="23"/>
      <c r="AF23" s="24"/>
      <c r="AG23" s="25"/>
      <c r="AH23" s="26"/>
      <c r="AI23" s="27"/>
      <c r="AJ23" s="28"/>
      <c r="AK23" s="90">
        <f t="shared" si="0"/>
        <v>120</v>
      </c>
      <c r="AL23" s="107">
        <f t="shared" si="1"/>
        <v>8</v>
      </c>
    </row>
    <row r="24" spans="1:38" ht="12.6" customHeight="1" x14ac:dyDescent="0.25">
      <c r="A24" s="184" t="s">
        <v>194</v>
      </c>
      <c r="B24" s="212" t="s">
        <v>723</v>
      </c>
      <c r="C24" s="55" t="s">
        <v>724</v>
      </c>
      <c r="D24" s="42"/>
      <c r="E24" s="42"/>
      <c r="F24" s="43"/>
      <c r="G24" s="23"/>
      <c r="H24" s="24"/>
      <c r="I24" s="25"/>
      <c r="J24" s="23"/>
      <c r="K24" s="24"/>
      <c r="L24" s="25"/>
      <c r="M24" s="23"/>
      <c r="N24" s="24"/>
      <c r="O24" s="25"/>
      <c r="P24" s="53">
        <v>0</v>
      </c>
      <c r="Q24" s="55">
        <v>1</v>
      </c>
      <c r="R24" s="54" t="s">
        <v>41</v>
      </c>
      <c r="S24" s="23"/>
      <c r="T24" s="24"/>
      <c r="U24" s="25"/>
      <c r="V24" s="23"/>
      <c r="W24" s="24"/>
      <c r="X24" s="25"/>
      <c r="Y24" s="23"/>
      <c r="Z24" s="24"/>
      <c r="AA24" s="25"/>
      <c r="AB24" s="23"/>
      <c r="AC24" s="24"/>
      <c r="AD24" s="25"/>
      <c r="AE24" s="23"/>
      <c r="AF24" s="24"/>
      <c r="AG24" s="25"/>
      <c r="AH24" s="26"/>
      <c r="AI24" s="27"/>
      <c r="AJ24" s="28"/>
      <c r="AK24" s="90">
        <f t="shared" si="0"/>
        <v>0</v>
      </c>
      <c r="AL24" s="107">
        <f t="shared" si="1"/>
        <v>1</v>
      </c>
    </row>
    <row r="25" spans="1:38" ht="12.6" customHeight="1" x14ac:dyDescent="0.25">
      <c r="A25" s="184" t="s">
        <v>195</v>
      </c>
      <c r="B25" s="212" t="s">
        <v>726</v>
      </c>
      <c r="C25" s="55" t="s">
        <v>228</v>
      </c>
      <c r="D25" s="42" t="s">
        <v>213</v>
      </c>
      <c r="E25" s="42" t="s">
        <v>218</v>
      </c>
      <c r="F25" s="43">
        <v>45</v>
      </c>
      <c r="G25" s="53">
        <v>2</v>
      </c>
      <c r="H25" s="55">
        <v>2</v>
      </c>
      <c r="I25" s="54" t="s">
        <v>36</v>
      </c>
      <c r="J25" s="53">
        <v>2</v>
      </c>
      <c r="K25" s="55">
        <v>2</v>
      </c>
      <c r="L25" s="54" t="s">
        <v>36</v>
      </c>
      <c r="M25" s="53">
        <v>2</v>
      </c>
      <c r="N25" s="55">
        <v>2</v>
      </c>
      <c r="O25" s="54" t="s">
        <v>36</v>
      </c>
      <c r="P25" s="53">
        <v>2</v>
      </c>
      <c r="Q25" s="55">
        <v>2</v>
      </c>
      <c r="R25" s="54" t="s">
        <v>36</v>
      </c>
      <c r="S25" s="53">
        <v>1</v>
      </c>
      <c r="T25" s="55">
        <v>1</v>
      </c>
      <c r="U25" s="54" t="s">
        <v>36</v>
      </c>
      <c r="V25" s="53">
        <v>1</v>
      </c>
      <c r="W25" s="55">
        <v>1</v>
      </c>
      <c r="X25" s="54" t="s">
        <v>37</v>
      </c>
      <c r="Y25" s="23"/>
      <c r="Z25" s="24"/>
      <c r="AA25" s="25"/>
      <c r="AB25" s="23"/>
      <c r="AC25" s="24"/>
      <c r="AD25" s="25"/>
      <c r="AE25" s="23"/>
      <c r="AF25" s="24"/>
      <c r="AG25" s="25"/>
      <c r="AH25" s="26"/>
      <c r="AI25" s="27"/>
      <c r="AJ25" s="28"/>
      <c r="AK25" s="90">
        <f t="shared" si="0"/>
        <v>150</v>
      </c>
      <c r="AL25" s="107">
        <f t="shared" si="1"/>
        <v>10</v>
      </c>
    </row>
    <row r="26" spans="1:38" ht="12.6" customHeight="1" x14ac:dyDescent="0.25">
      <c r="A26" s="184" t="s">
        <v>196</v>
      </c>
      <c r="B26" s="212" t="s">
        <v>727</v>
      </c>
      <c r="C26" s="55" t="s">
        <v>730</v>
      </c>
      <c r="D26" s="42"/>
      <c r="E26" s="42"/>
      <c r="F26" s="43"/>
      <c r="G26" s="23"/>
      <c r="H26" s="24"/>
      <c r="I26" s="25"/>
      <c r="J26" s="23"/>
      <c r="K26" s="24"/>
      <c r="L26" s="25"/>
      <c r="M26" s="23"/>
      <c r="N26" s="24"/>
      <c r="O26" s="25"/>
      <c r="P26" s="23"/>
      <c r="Q26" s="24"/>
      <c r="R26" s="25"/>
      <c r="S26" s="23"/>
      <c r="T26" s="24"/>
      <c r="U26" s="25"/>
      <c r="V26" s="53">
        <v>0</v>
      </c>
      <c r="W26" s="55">
        <v>1</v>
      </c>
      <c r="X26" s="54" t="s">
        <v>41</v>
      </c>
      <c r="Y26" s="23"/>
      <c r="Z26" s="24"/>
      <c r="AA26" s="25"/>
      <c r="AB26" s="23"/>
      <c r="AC26" s="24"/>
      <c r="AD26" s="25"/>
      <c r="AE26" s="23"/>
      <c r="AF26" s="24"/>
      <c r="AG26" s="25"/>
      <c r="AH26" s="26"/>
      <c r="AI26" s="27"/>
      <c r="AJ26" s="28"/>
      <c r="AK26" s="90">
        <f t="shared" si="0"/>
        <v>0</v>
      </c>
      <c r="AL26" s="107">
        <f t="shared" si="1"/>
        <v>1</v>
      </c>
    </row>
    <row r="27" spans="1:38" ht="12.6" customHeight="1" x14ac:dyDescent="0.25">
      <c r="A27" s="192" t="s">
        <v>20</v>
      </c>
      <c r="B27" s="212" t="s">
        <v>333</v>
      </c>
      <c r="C27" s="55"/>
      <c r="D27" s="49" t="s">
        <v>213</v>
      </c>
      <c r="E27" s="49" t="s">
        <v>218</v>
      </c>
      <c r="F27" s="50">
        <v>45</v>
      </c>
      <c r="G27" s="53">
        <v>2</v>
      </c>
      <c r="H27" s="55">
        <v>2</v>
      </c>
      <c r="I27" s="54" t="s">
        <v>36</v>
      </c>
      <c r="J27" s="53">
        <v>2</v>
      </c>
      <c r="K27" s="55">
        <v>2</v>
      </c>
      <c r="L27" s="54" t="s">
        <v>36</v>
      </c>
      <c r="M27" s="53">
        <v>2</v>
      </c>
      <c r="N27" s="55">
        <v>2</v>
      </c>
      <c r="O27" s="54" t="s">
        <v>36</v>
      </c>
      <c r="P27" s="53">
        <v>2</v>
      </c>
      <c r="Q27" s="55">
        <v>2</v>
      </c>
      <c r="R27" s="54" t="s">
        <v>36</v>
      </c>
      <c r="S27" s="53">
        <v>2</v>
      </c>
      <c r="T27" s="55">
        <v>2</v>
      </c>
      <c r="U27" s="54" t="s">
        <v>36</v>
      </c>
      <c r="V27" s="53">
        <v>2</v>
      </c>
      <c r="W27" s="55">
        <v>2</v>
      </c>
      <c r="X27" s="54" t="s">
        <v>36</v>
      </c>
      <c r="Y27" s="53"/>
      <c r="Z27" s="55"/>
      <c r="AA27" s="54"/>
      <c r="AB27" s="53"/>
      <c r="AC27" s="55"/>
      <c r="AD27" s="54"/>
      <c r="AE27" s="53"/>
      <c r="AF27" s="55"/>
      <c r="AG27" s="54"/>
      <c r="AH27" s="26"/>
      <c r="AI27" s="27"/>
      <c r="AJ27" s="28"/>
      <c r="AK27" s="90">
        <f t="shared" si="0"/>
        <v>180</v>
      </c>
      <c r="AL27" s="107">
        <f t="shared" si="1"/>
        <v>12</v>
      </c>
    </row>
    <row r="28" spans="1:38" ht="12.6" customHeight="1" x14ac:dyDescent="0.25">
      <c r="A28" s="192" t="s">
        <v>31</v>
      </c>
      <c r="B28" s="212" t="s">
        <v>334</v>
      </c>
      <c r="C28" s="55"/>
      <c r="D28" s="49" t="s">
        <v>213</v>
      </c>
      <c r="E28" s="49" t="s">
        <v>218</v>
      </c>
      <c r="F28" s="50">
        <v>45</v>
      </c>
      <c r="G28" s="53"/>
      <c r="H28" s="55"/>
      <c r="I28" s="54"/>
      <c r="J28" s="53"/>
      <c r="K28" s="55"/>
      <c r="L28" s="54"/>
      <c r="M28" s="53"/>
      <c r="N28" s="55"/>
      <c r="O28" s="54"/>
      <c r="P28" s="53"/>
      <c r="Q28" s="55"/>
      <c r="R28" s="54"/>
      <c r="S28" s="53"/>
      <c r="T28" s="55"/>
      <c r="U28" s="54"/>
      <c r="V28" s="53">
        <v>1</v>
      </c>
      <c r="W28" s="55">
        <v>2</v>
      </c>
      <c r="X28" s="54" t="s">
        <v>36</v>
      </c>
      <c r="Y28" s="53"/>
      <c r="Z28" s="55"/>
      <c r="AA28" s="54"/>
      <c r="AB28" s="53"/>
      <c r="AC28" s="55"/>
      <c r="AD28" s="54"/>
      <c r="AE28" s="53"/>
      <c r="AF28" s="55"/>
      <c r="AG28" s="54"/>
      <c r="AH28" s="26"/>
      <c r="AI28" s="27"/>
      <c r="AJ28" s="28"/>
      <c r="AK28" s="90">
        <f t="shared" si="0"/>
        <v>15</v>
      </c>
      <c r="AL28" s="107">
        <f t="shared" si="1"/>
        <v>2</v>
      </c>
    </row>
    <row r="29" spans="1:38" ht="12.6" customHeight="1" x14ac:dyDescent="0.25">
      <c r="A29" s="192" t="s">
        <v>32</v>
      </c>
      <c r="B29" s="212" t="s">
        <v>281</v>
      </c>
      <c r="C29" s="55" t="s">
        <v>228</v>
      </c>
      <c r="D29" s="49" t="s">
        <v>213</v>
      </c>
      <c r="E29" s="49" t="s">
        <v>218</v>
      </c>
      <c r="F29" s="50">
        <v>45</v>
      </c>
      <c r="G29" s="23">
        <v>1</v>
      </c>
      <c r="H29" s="24">
        <v>2</v>
      </c>
      <c r="I29" s="25" t="s">
        <v>37</v>
      </c>
      <c r="J29" s="23">
        <v>1</v>
      </c>
      <c r="K29" s="24">
        <v>2</v>
      </c>
      <c r="L29" s="25" t="s">
        <v>37</v>
      </c>
      <c r="M29" s="23"/>
      <c r="N29" s="24"/>
      <c r="O29" s="25"/>
      <c r="P29" s="23"/>
      <c r="Q29" s="24"/>
      <c r="R29" s="25"/>
      <c r="S29" s="23"/>
      <c r="T29" s="24"/>
      <c r="U29" s="25"/>
      <c r="V29" s="23"/>
      <c r="W29" s="24"/>
      <c r="X29" s="25"/>
      <c r="Y29" s="23"/>
      <c r="Z29" s="24"/>
      <c r="AA29" s="25"/>
      <c r="AB29" s="23"/>
      <c r="AC29" s="24"/>
      <c r="AD29" s="25"/>
      <c r="AE29" s="23"/>
      <c r="AF29" s="24"/>
      <c r="AG29" s="25"/>
      <c r="AH29" s="26"/>
      <c r="AI29" s="27"/>
      <c r="AJ29" s="28"/>
      <c r="AK29" s="90">
        <f t="shared" si="0"/>
        <v>30</v>
      </c>
      <c r="AL29" s="107">
        <f t="shared" si="1"/>
        <v>4</v>
      </c>
    </row>
    <row r="30" spans="1:38" ht="12.6" customHeight="1" x14ac:dyDescent="0.25">
      <c r="A30" s="192" t="s">
        <v>141</v>
      </c>
      <c r="B30" s="212" t="s">
        <v>725</v>
      </c>
      <c r="C30" s="55" t="s">
        <v>228</v>
      </c>
      <c r="D30" s="49" t="s">
        <v>213</v>
      </c>
      <c r="E30" s="49" t="s">
        <v>218</v>
      </c>
      <c r="F30" s="50">
        <v>45</v>
      </c>
      <c r="G30" s="23"/>
      <c r="H30" s="24"/>
      <c r="I30" s="25"/>
      <c r="J30" s="23"/>
      <c r="K30" s="24"/>
      <c r="L30" s="25"/>
      <c r="M30" s="23">
        <v>1</v>
      </c>
      <c r="N30" s="24">
        <v>1</v>
      </c>
      <c r="O30" s="25" t="s">
        <v>36</v>
      </c>
      <c r="P30" s="23">
        <v>1</v>
      </c>
      <c r="Q30" s="24">
        <v>1</v>
      </c>
      <c r="R30" s="25" t="s">
        <v>36</v>
      </c>
      <c r="S30" s="23"/>
      <c r="T30" s="24"/>
      <c r="U30" s="25"/>
      <c r="V30" s="23"/>
      <c r="W30" s="24"/>
      <c r="X30" s="25"/>
      <c r="Y30" s="23"/>
      <c r="Z30" s="24"/>
      <c r="AA30" s="25"/>
      <c r="AB30" s="23"/>
      <c r="AC30" s="24"/>
      <c r="AD30" s="25"/>
      <c r="AE30" s="23"/>
      <c r="AF30" s="24"/>
      <c r="AG30" s="25"/>
      <c r="AH30" s="26"/>
      <c r="AI30" s="27"/>
      <c r="AJ30" s="28"/>
      <c r="AK30" s="90">
        <f t="shared" si="0"/>
        <v>30</v>
      </c>
      <c r="AL30" s="107">
        <f t="shared" si="1"/>
        <v>2</v>
      </c>
    </row>
    <row r="31" spans="1:38" s="218" customFormat="1" ht="12.6" customHeight="1" x14ac:dyDescent="0.2">
      <c r="A31" s="147" t="s">
        <v>21</v>
      </c>
      <c r="B31" s="212" t="s">
        <v>1166</v>
      </c>
      <c r="C31" s="55"/>
      <c r="D31" s="49" t="s">
        <v>213</v>
      </c>
      <c r="E31" s="49" t="s">
        <v>218</v>
      </c>
      <c r="F31" s="50">
        <v>45</v>
      </c>
      <c r="G31" s="53"/>
      <c r="H31" s="55"/>
      <c r="I31" s="54"/>
      <c r="J31" s="53"/>
      <c r="K31" s="55"/>
      <c r="L31" s="54"/>
      <c r="M31" s="53">
        <v>1</v>
      </c>
      <c r="N31" s="55">
        <v>1</v>
      </c>
      <c r="O31" s="54" t="s">
        <v>36</v>
      </c>
      <c r="P31" s="53"/>
      <c r="Q31" s="55"/>
      <c r="R31" s="54"/>
      <c r="S31" s="53"/>
      <c r="T31" s="55"/>
      <c r="U31" s="54"/>
      <c r="V31" s="53"/>
      <c r="W31" s="55"/>
      <c r="X31" s="54"/>
      <c r="Y31" s="53"/>
      <c r="Z31" s="55"/>
      <c r="AA31" s="54"/>
      <c r="AB31" s="53"/>
      <c r="AC31" s="55"/>
      <c r="AD31" s="54"/>
      <c r="AE31" s="53"/>
      <c r="AF31" s="55"/>
      <c r="AG31" s="54"/>
      <c r="AH31" s="53"/>
      <c r="AI31" s="55"/>
      <c r="AJ31" s="54"/>
      <c r="AK31" s="216">
        <f t="shared" si="0"/>
        <v>15</v>
      </c>
      <c r="AL31" s="217">
        <f t="shared" si="1"/>
        <v>1</v>
      </c>
    </row>
    <row r="32" spans="1:38" ht="12.6" customHeight="1" thickBot="1" x14ac:dyDescent="0.25">
      <c r="A32" s="191" t="s">
        <v>56</v>
      </c>
      <c r="B32" s="248" t="s">
        <v>336</v>
      </c>
      <c r="C32" s="80" t="s">
        <v>228</v>
      </c>
      <c r="D32" s="87" t="s">
        <v>213</v>
      </c>
      <c r="E32" s="87" t="s">
        <v>218</v>
      </c>
      <c r="F32" s="154">
        <v>45</v>
      </c>
      <c r="G32" s="155"/>
      <c r="H32" s="80"/>
      <c r="I32" s="156"/>
      <c r="J32" s="155"/>
      <c r="K32" s="80"/>
      <c r="L32" s="156"/>
      <c r="M32" s="155"/>
      <c r="N32" s="80"/>
      <c r="O32" s="156"/>
      <c r="P32" s="155"/>
      <c r="Q32" s="80"/>
      <c r="R32" s="156"/>
      <c r="S32" s="155">
        <v>1</v>
      </c>
      <c r="T32" s="80">
        <v>1</v>
      </c>
      <c r="U32" s="156" t="s">
        <v>37</v>
      </c>
      <c r="V32" s="155">
        <v>1</v>
      </c>
      <c r="W32" s="80">
        <v>1</v>
      </c>
      <c r="X32" s="156" t="s">
        <v>37</v>
      </c>
      <c r="Y32" s="155"/>
      <c r="Z32" s="80"/>
      <c r="AA32" s="156"/>
      <c r="AB32" s="155"/>
      <c r="AC32" s="80"/>
      <c r="AD32" s="156"/>
      <c r="AE32" s="155"/>
      <c r="AF32" s="80"/>
      <c r="AG32" s="156"/>
      <c r="AH32" s="157"/>
      <c r="AI32" s="158"/>
      <c r="AJ32" s="159"/>
      <c r="AK32" s="160">
        <f t="shared" si="0"/>
        <v>30</v>
      </c>
      <c r="AL32" s="170">
        <f t="shared" si="1"/>
        <v>2</v>
      </c>
    </row>
    <row r="33" spans="1:42" ht="12.6" customHeight="1" thickBot="1" x14ac:dyDescent="0.3">
      <c r="A33" s="259" t="s">
        <v>35</v>
      </c>
      <c r="B33" s="260"/>
      <c r="C33" s="260"/>
      <c r="D33" s="260"/>
      <c r="E33" s="260"/>
      <c r="F33" s="261"/>
      <c r="G33" s="290"/>
      <c r="H33" s="291"/>
      <c r="I33" s="291"/>
      <c r="J33" s="291"/>
      <c r="K33" s="291"/>
      <c r="L33" s="291"/>
      <c r="M33" s="291"/>
      <c r="N33" s="291"/>
      <c r="O33" s="291"/>
      <c r="P33" s="291"/>
      <c r="Q33" s="291"/>
      <c r="R33" s="291"/>
      <c r="S33" s="291"/>
      <c r="T33" s="291"/>
      <c r="U33" s="291"/>
      <c r="V33" s="291"/>
      <c r="W33" s="291"/>
      <c r="X33" s="291"/>
      <c r="Y33" s="291"/>
      <c r="Z33" s="291"/>
      <c r="AA33" s="291"/>
      <c r="AB33" s="291"/>
      <c r="AC33" s="291"/>
      <c r="AD33" s="291"/>
      <c r="AE33" s="291"/>
      <c r="AF33" s="291"/>
      <c r="AG33" s="291"/>
      <c r="AH33" s="291"/>
      <c r="AI33" s="291"/>
      <c r="AJ33" s="292"/>
      <c r="AK33" s="293"/>
      <c r="AL33" s="294"/>
    </row>
    <row r="34" spans="1:42" ht="12.6" customHeight="1" thickBot="1" x14ac:dyDescent="0.3">
      <c r="A34" s="190" t="s">
        <v>255</v>
      </c>
      <c r="B34" s="86" t="s">
        <v>262</v>
      </c>
      <c r="C34" s="172"/>
      <c r="D34" s="174"/>
      <c r="E34" s="174"/>
      <c r="F34" s="175"/>
      <c r="G34" s="13"/>
      <c r="H34" s="172"/>
      <c r="I34" s="12"/>
      <c r="J34" s="13"/>
      <c r="K34" s="172"/>
      <c r="L34" s="12"/>
      <c r="M34" s="229"/>
      <c r="N34" s="226"/>
      <c r="O34" s="230"/>
      <c r="P34" s="229"/>
      <c r="Q34" s="226"/>
      <c r="R34" s="230"/>
      <c r="S34" s="229"/>
      <c r="T34" s="226">
        <v>2</v>
      </c>
      <c r="U34" s="230"/>
      <c r="V34" s="229"/>
      <c r="W34" s="226">
        <v>2</v>
      </c>
      <c r="X34" s="230"/>
      <c r="Y34" s="229"/>
      <c r="Z34" s="226">
        <v>4</v>
      </c>
      <c r="AA34" s="230"/>
      <c r="AB34" s="229"/>
      <c r="AC34" s="226">
        <v>4</v>
      </c>
      <c r="AD34" s="230"/>
      <c r="AE34" s="229"/>
      <c r="AF34" s="226">
        <v>7</v>
      </c>
      <c r="AG34" s="230"/>
      <c r="AH34" s="72"/>
      <c r="AI34" s="71"/>
      <c r="AJ34" s="11"/>
      <c r="AK34" s="92"/>
      <c r="AL34" s="232">
        <f>SUM(H34,K34,N34,Q34,T34,W34,Z34,AC34,AF34,AI34)</f>
        <v>19</v>
      </c>
    </row>
    <row r="35" spans="1:42" ht="12.6" customHeight="1" thickBot="1" x14ac:dyDescent="0.3">
      <c r="A35" s="189" t="s">
        <v>19</v>
      </c>
      <c r="B35" s="231" t="s">
        <v>335</v>
      </c>
      <c r="C35" s="60"/>
      <c r="D35" s="46"/>
      <c r="E35" s="47" t="s">
        <v>219</v>
      </c>
      <c r="F35" s="48"/>
      <c r="G35" s="59"/>
      <c r="H35" s="60"/>
      <c r="I35" s="61"/>
      <c r="J35" s="59"/>
      <c r="K35" s="60"/>
      <c r="L35" s="61"/>
      <c r="M35" s="59"/>
      <c r="N35" s="60"/>
      <c r="O35" s="61"/>
      <c r="P35" s="59"/>
      <c r="Q35" s="60"/>
      <c r="R35" s="61"/>
      <c r="S35" s="59"/>
      <c r="T35" s="60"/>
      <c r="U35" s="61"/>
      <c r="V35" s="59"/>
      <c r="W35" s="60"/>
      <c r="X35" s="61"/>
      <c r="Y35" s="59"/>
      <c r="Z35" s="60"/>
      <c r="AA35" s="61"/>
      <c r="AB35" s="59"/>
      <c r="AC35" s="2"/>
      <c r="AD35" s="36"/>
      <c r="AE35" s="8">
        <v>0</v>
      </c>
      <c r="AF35" s="2">
        <v>2</v>
      </c>
      <c r="AG35" s="36" t="s">
        <v>37</v>
      </c>
      <c r="AH35" s="37">
        <v>0</v>
      </c>
      <c r="AI35" s="38">
        <v>2</v>
      </c>
      <c r="AJ35" s="39" t="s">
        <v>37</v>
      </c>
      <c r="AK35" s="94">
        <f>SUM(G35,J35,M35,P35,S35,V35,Y35,AB35,AE35,AH35)*15</f>
        <v>0</v>
      </c>
      <c r="AL35" s="114">
        <f>SUM(H35,K35,N35,Q35,T35,W35,Z35,AC35,AF35,AI35)</f>
        <v>4</v>
      </c>
    </row>
    <row r="36" spans="1:42" ht="12.6" customHeight="1" thickBot="1" x14ac:dyDescent="0.3">
      <c r="A36" s="295" t="s">
        <v>282</v>
      </c>
      <c r="B36" s="296"/>
      <c r="C36" s="296"/>
      <c r="D36" s="296"/>
      <c r="E36" s="296"/>
      <c r="F36" s="297"/>
      <c r="G36" s="129">
        <f>SUM(G8:G32,G34,G35)</f>
        <v>18.5</v>
      </c>
      <c r="H36" s="124">
        <f>SUM(H8:H32,H34,H35)</f>
        <v>27</v>
      </c>
      <c r="I36" s="130"/>
      <c r="J36" s="129">
        <f>SUM(J8:J32,J34,J35)</f>
        <v>18.5</v>
      </c>
      <c r="K36" s="124">
        <f>SUM(K8:K32,K34,K35)</f>
        <v>27</v>
      </c>
      <c r="L36" s="130"/>
      <c r="M36" s="129">
        <f>SUM(M8:M32,M34,M35)</f>
        <v>19</v>
      </c>
      <c r="N36" s="124">
        <f>SUM(N8:N32,N34,N35)</f>
        <v>26</v>
      </c>
      <c r="O36" s="130"/>
      <c r="P36" s="129">
        <f>SUM(P8:P32,P34,P35)</f>
        <v>18</v>
      </c>
      <c r="Q36" s="124">
        <f>SUM(Q8:Q32,Q34,Q35)</f>
        <v>26</v>
      </c>
      <c r="R36" s="130"/>
      <c r="S36" s="129">
        <f>SUM(S8:S32,S34,S35)</f>
        <v>17</v>
      </c>
      <c r="T36" s="124">
        <f>SUM(T8:T32,T34,T35)</f>
        <v>24</v>
      </c>
      <c r="U36" s="130"/>
      <c r="V36" s="129">
        <f>SUM(V8:V32,V34,V35)</f>
        <v>18</v>
      </c>
      <c r="W36" s="124">
        <f>SUM(W8:W32,W34,W35)</f>
        <v>29</v>
      </c>
      <c r="X36" s="130"/>
      <c r="Y36" s="129">
        <f>SUM(Y8:Y32,Y34,Y35)</f>
        <v>10</v>
      </c>
      <c r="Z36" s="124">
        <f>SUM(Z8:Z32,Z34,Z35)</f>
        <v>19</v>
      </c>
      <c r="AA36" s="130"/>
      <c r="AB36" s="129">
        <f>SUM(AB8:AB32,AB34,AB35)</f>
        <v>10</v>
      </c>
      <c r="AC36" s="124">
        <f>SUM(AC8:AC32,AC34,AC35)</f>
        <v>21</v>
      </c>
      <c r="AD36" s="130"/>
      <c r="AE36" s="129">
        <f>SUM(AE8:AE32,AE34,AE35)</f>
        <v>0</v>
      </c>
      <c r="AF36" s="124">
        <f>SUM(AF8:AF32,AF34,AF35)</f>
        <v>9</v>
      </c>
      <c r="AG36" s="130"/>
      <c r="AH36" s="139">
        <f>SUM(AH8:AH32,AH34,AH35)</f>
        <v>0</v>
      </c>
      <c r="AI36" s="140">
        <f>SUM(AI8:AI32,AI34,AI35)</f>
        <v>2</v>
      </c>
      <c r="AJ36" s="39"/>
      <c r="AK36" s="125">
        <f>SUM(AK8:AK32,AK34,AK35)</f>
        <v>1935</v>
      </c>
      <c r="AL36" s="126">
        <f>SUM(AL8:AL32,AL34,AL35)</f>
        <v>210</v>
      </c>
    </row>
    <row r="37" spans="1:42" ht="12.6" customHeight="1" thickBot="1" x14ac:dyDescent="0.3">
      <c r="A37" s="298" t="s">
        <v>23</v>
      </c>
      <c r="B37" s="299"/>
      <c r="C37" s="299"/>
      <c r="D37" s="299"/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299"/>
      <c r="Q37" s="299"/>
      <c r="R37" s="299"/>
      <c r="S37" s="299"/>
      <c r="T37" s="299"/>
      <c r="U37" s="299"/>
      <c r="V37" s="299"/>
      <c r="W37" s="299"/>
      <c r="X37" s="299"/>
      <c r="Y37" s="299"/>
      <c r="Z37" s="299"/>
      <c r="AA37" s="299"/>
      <c r="AB37" s="299"/>
      <c r="AC37" s="299"/>
      <c r="AD37" s="299"/>
      <c r="AE37" s="299"/>
      <c r="AF37" s="299"/>
      <c r="AG37" s="299"/>
      <c r="AH37" s="299"/>
      <c r="AI37" s="299"/>
      <c r="AJ37" s="299"/>
      <c r="AK37" s="299"/>
      <c r="AL37" s="300"/>
    </row>
    <row r="38" spans="1:42" ht="12.6" customHeight="1" thickBot="1" x14ac:dyDescent="0.3">
      <c r="A38" s="270" t="s">
        <v>215</v>
      </c>
      <c r="B38" s="281" t="s">
        <v>216</v>
      </c>
      <c r="C38" s="284" t="s">
        <v>214</v>
      </c>
      <c r="D38" s="287" t="s">
        <v>211</v>
      </c>
      <c r="E38" s="287" t="s">
        <v>47</v>
      </c>
      <c r="F38" s="272" t="s">
        <v>210</v>
      </c>
      <c r="G38" s="275" t="s">
        <v>0</v>
      </c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  <c r="V38" s="276"/>
      <c r="W38" s="276"/>
      <c r="X38" s="276"/>
      <c r="Y38" s="276"/>
      <c r="Z38" s="276"/>
      <c r="AA38" s="276"/>
      <c r="AB38" s="276"/>
      <c r="AC38" s="276"/>
      <c r="AD38" s="276"/>
      <c r="AE38" s="276"/>
      <c r="AF38" s="276"/>
      <c r="AG38" s="276"/>
      <c r="AH38" s="276"/>
      <c r="AI38" s="276"/>
      <c r="AJ38" s="277"/>
      <c r="AK38" s="275"/>
      <c r="AL38" s="277"/>
    </row>
    <row r="39" spans="1:42" ht="12.6" customHeight="1" x14ac:dyDescent="0.25">
      <c r="A39" s="319"/>
      <c r="B39" s="282"/>
      <c r="C39" s="285"/>
      <c r="D39" s="288"/>
      <c r="E39" s="288"/>
      <c r="F39" s="273"/>
      <c r="G39" s="267" t="s">
        <v>2</v>
      </c>
      <c r="H39" s="268"/>
      <c r="I39" s="269"/>
      <c r="J39" s="267" t="s">
        <v>3</v>
      </c>
      <c r="K39" s="268"/>
      <c r="L39" s="269"/>
      <c r="M39" s="267" t="s">
        <v>4</v>
      </c>
      <c r="N39" s="268"/>
      <c r="O39" s="269"/>
      <c r="P39" s="267" t="s">
        <v>5</v>
      </c>
      <c r="Q39" s="268"/>
      <c r="R39" s="269"/>
      <c r="S39" s="267" t="s">
        <v>6</v>
      </c>
      <c r="T39" s="268"/>
      <c r="U39" s="269"/>
      <c r="V39" s="267" t="s">
        <v>7</v>
      </c>
      <c r="W39" s="268"/>
      <c r="X39" s="269"/>
      <c r="Y39" s="267" t="s">
        <v>8</v>
      </c>
      <c r="Z39" s="268"/>
      <c r="AA39" s="269"/>
      <c r="AB39" s="267" t="s">
        <v>9</v>
      </c>
      <c r="AC39" s="268"/>
      <c r="AD39" s="269"/>
      <c r="AE39" s="267" t="s">
        <v>10</v>
      </c>
      <c r="AF39" s="268"/>
      <c r="AG39" s="269"/>
      <c r="AH39" s="267" t="s">
        <v>11</v>
      </c>
      <c r="AI39" s="268"/>
      <c r="AJ39" s="269"/>
      <c r="AK39" s="270" t="s">
        <v>220</v>
      </c>
      <c r="AL39" s="270" t="s">
        <v>54</v>
      </c>
      <c r="AN39" s="9"/>
      <c r="AO39" s="9"/>
      <c r="AP39" s="9"/>
    </row>
    <row r="40" spans="1:42" ht="12.6" customHeight="1" thickBot="1" x14ac:dyDescent="0.3">
      <c r="A40" s="271"/>
      <c r="B40" s="283"/>
      <c r="C40" s="286"/>
      <c r="D40" s="289"/>
      <c r="E40" s="289"/>
      <c r="F40" s="274"/>
      <c r="G40" s="171" t="s">
        <v>1</v>
      </c>
      <c r="H40" s="173" t="s">
        <v>12</v>
      </c>
      <c r="I40" s="63" t="s">
        <v>22</v>
      </c>
      <c r="J40" s="171" t="s">
        <v>1</v>
      </c>
      <c r="K40" s="173" t="s">
        <v>12</v>
      </c>
      <c r="L40" s="63" t="s">
        <v>22</v>
      </c>
      <c r="M40" s="171" t="s">
        <v>1</v>
      </c>
      <c r="N40" s="173" t="s">
        <v>12</v>
      </c>
      <c r="O40" s="63" t="s">
        <v>22</v>
      </c>
      <c r="P40" s="171" t="s">
        <v>1</v>
      </c>
      <c r="Q40" s="173" t="s">
        <v>12</v>
      </c>
      <c r="R40" s="63" t="s">
        <v>22</v>
      </c>
      <c r="S40" s="171" t="s">
        <v>1</v>
      </c>
      <c r="T40" s="173" t="s">
        <v>12</v>
      </c>
      <c r="U40" s="63" t="s">
        <v>22</v>
      </c>
      <c r="V40" s="171" t="s">
        <v>1</v>
      </c>
      <c r="W40" s="173" t="s">
        <v>12</v>
      </c>
      <c r="X40" s="63" t="s">
        <v>22</v>
      </c>
      <c r="Y40" s="171" t="s">
        <v>1</v>
      </c>
      <c r="Z40" s="173" t="s">
        <v>12</v>
      </c>
      <c r="AA40" s="63" t="s">
        <v>22</v>
      </c>
      <c r="AB40" s="171" t="s">
        <v>1</v>
      </c>
      <c r="AC40" s="173" t="s">
        <v>12</v>
      </c>
      <c r="AD40" s="63" t="s">
        <v>22</v>
      </c>
      <c r="AE40" s="171" t="s">
        <v>1</v>
      </c>
      <c r="AF40" s="173" t="s">
        <v>12</v>
      </c>
      <c r="AG40" s="63" t="s">
        <v>22</v>
      </c>
      <c r="AH40" s="171" t="s">
        <v>1</v>
      </c>
      <c r="AI40" s="173" t="s">
        <v>12</v>
      </c>
      <c r="AJ40" s="63" t="s">
        <v>22</v>
      </c>
      <c r="AK40" s="271"/>
      <c r="AL40" s="271"/>
      <c r="AN40" s="3"/>
      <c r="AO40" s="3"/>
      <c r="AP40" s="3"/>
    </row>
    <row r="41" spans="1:42" ht="12.6" customHeight="1" thickBot="1" x14ac:dyDescent="0.3">
      <c r="A41" s="264" t="s">
        <v>283</v>
      </c>
      <c r="B41" s="265"/>
      <c r="C41" s="265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265"/>
      <c r="U41" s="265"/>
      <c r="V41" s="265"/>
      <c r="W41" s="265"/>
      <c r="X41" s="265"/>
      <c r="Y41" s="265"/>
      <c r="Z41" s="265"/>
      <c r="AA41" s="265"/>
      <c r="AB41" s="265"/>
      <c r="AC41" s="265"/>
      <c r="AD41" s="265"/>
      <c r="AE41" s="265"/>
      <c r="AF41" s="265"/>
      <c r="AG41" s="265"/>
      <c r="AH41" s="265"/>
      <c r="AI41" s="265"/>
      <c r="AJ41" s="265"/>
      <c r="AK41" s="265"/>
      <c r="AL41" s="266"/>
    </row>
    <row r="42" spans="1:42" ht="12.6" customHeight="1" x14ac:dyDescent="0.2">
      <c r="A42" s="188" t="s">
        <v>14</v>
      </c>
      <c r="B42" s="233" t="s">
        <v>284</v>
      </c>
      <c r="C42" s="16"/>
      <c r="D42" s="40" t="s">
        <v>213</v>
      </c>
      <c r="E42" s="40" t="s">
        <v>217</v>
      </c>
      <c r="F42" s="41">
        <v>45</v>
      </c>
      <c r="G42" s="15"/>
      <c r="H42" s="16"/>
      <c r="I42" s="17"/>
      <c r="J42" s="15">
        <v>2</v>
      </c>
      <c r="K42" s="16">
        <v>3</v>
      </c>
      <c r="L42" s="17" t="s">
        <v>36</v>
      </c>
      <c r="M42" s="15"/>
      <c r="N42" s="16"/>
      <c r="O42" s="17"/>
      <c r="P42" s="15"/>
      <c r="Q42" s="16"/>
      <c r="R42" s="17"/>
      <c r="S42" s="15"/>
      <c r="T42" s="16"/>
      <c r="U42" s="17"/>
      <c r="V42" s="15"/>
      <c r="W42" s="16"/>
      <c r="X42" s="17"/>
      <c r="Y42" s="15"/>
      <c r="Z42" s="16"/>
      <c r="AA42" s="17"/>
      <c r="AB42" s="15"/>
      <c r="AC42" s="16"/>
      <c r="AD42" s="17"/>
      <c r="AE42" s="15"/>
      <c r="AF42" s="16"/>
      <c r="AG42" s="17"/>
      <c r="AH42" s="18"/>
      <c r="AI42" s="19"/>
      <c r="AJ42" s="20"/>
      <c r="AK42" s="89">
        <f t="shared" ref="AK42:AK52" si="2">SUM(G42,J42,M42,P42,S42,V42,Y42,AB42,AE42,AH42)*15</f>
        <v>30</v>
      </c>
      <c r="AL42" s="105">
        <f t="shared" ref="AL42:AL52" si="3">SUM(H42,K42,N42,Q42,T42,W42,Z42,AC42,AF42,AI42)</f>
        <v>3</v>
      </c>
    </row>
    <row r="43" spans="1:42" ht="12.6" customHeight="1" x14ac:dyDescent="0.2">
      <c r="A43" s="187" t="s">
        <v>15</v>
      </c>
      <c r="B43" s="212" t="s">
        <v>285</v>
      </c>
      <c r="C43" s="24"/>
      <c r="D43" s="42" t="s">
        <v>213</v>
      </c>
      <c r="E43" s="42" t="s">
        <v>217</v>
      </c>
      <c r="F43" s="43">
        <v>45</v>
      </c>
      <c r="G43" s="23"/>
      <c r="H43" s="24"/>
      <c r="I43" s="25"/>
      <c r="J43" s="23"/>
      <c r="K43" s="24"/>
      <c r="L43" s="25"/>
      <c r="M43" s="23"/>
      <c r="N43" s="24"/>
      <c r="O43" s="25"/>
      <c r="P43" s="23">
        <v>2</v>
      </c>
      <c r="Q43" s="24">
        <v>3</v>
      </c>
      <c r="R43" s="25" t="s">
        <v>36</v>
      </c>
      <c r="S43" s="23"/>
      <c r="T43" s="24"/>
      <c r="U43" s="25"/>
      <c r="V43" s="23"/>
      <c r="W43" s="24"/>
      <c r="X43" s="25"/>
      <c r="Y43" s="23"/>
      <c r="Z43" s="24"/>
      <c r="AA43" s="25"/>
      <c r="AB43" s="23"/>
      <c r="AC43" s="24"/>
      <c r="AD43" s="25"/>
      <c r="AE43" s="23"/>
      <c r="AF43" s="24"/>
      <c r="AG43" s="25"/>
      <c r="AH43" s="26"/>
      <c r="AI43" s="27"/>
      <c r="AJ43" s="28"/>
      <c r="AK43" s="90">
        <f t="shared" si="2"/>
        <v>30</v>
      </c>
      <c r="AL43" s="107">
        <f t="shared" si="3"/>
        <v>3</v>
      </c>
    </row>
    <row r="44" spans="1:42" ht="12.6" customHeight="1" x14ac:dyDescent="0.2">
      <c r="A44" s="187" t="s">
        <v>13</v>
      </c>
      <c r="B44" s="212" t="s">
        <v>337</v>
      </c>
      <c r="C44" s="24"/>
      <c r="D44" s="42" t="s">
        <v>213</v>
      </c>
      <c r="E44" s="42" t="s">
        <v>217</v>
      </c>
      <c r="F44" s="43">
        <v>45</v>
      </c>
      <c r="G44" s="23"/>
      <c r="H44" s="24"/>
      <c r="I44" s="25"/>
      <c r="J44" s="23">
        <v>2</v>
      </c>
      <c r="K44" s="24">
        <v>3</v>
      </c>
      <c r="L44" s="25" t="s">
        <v>36</v>
      </c>
      <c r="M44" s="23"/>
      <c r="N44" s="24"/>
      <c r="O44" s="25"/>
      <c r="P44" s="23"/>
      <c r="Q44" s="24"/>
      <c r="R44" s="25"/>
      <c r="S44" s="23"/>
      <c r="T44" s="24"/>
      <c r="U44" s="25"/>
      <c r="V44" s="23"/>
      <c r="W44" s="24"/>
      <c r="X44" s="25"/>
      <c r="Y44" s="23"/>
      <c r="Z44" s="24"/>
      <c r="AA44" s="25"/>
      <c r="AB44" s="23"/>
      <c r="AC44" s="24"/>
      <c r="AD44" s="25"/>
      <c r="AE44" s="23"/>
      <c r="AF44" s="24"/>
      <c r="AG44" s="25"/>
      <c r="AH44" s="26"/>
      <c r="AI44" s="27"/>
      <c r="AJ44" s="28"/>
      <c r="AK44" s="90">
        <f t="shared" si="2"/>
        <v>30</v>
      </c>
      <c r="AL44" s="107">
        <f t="shared" si="3"/>
        <v>3</v>
      </c>
    </row>
    <row r="45" spans="1:42" ht="12.6" customHeight="1" x14ac:dyDescent="0.2">
      <c r="A45" s="187" t="s">
        <v>286</v>
      </c>
      <c r="B45" s="212" t="s">
        <v>287</v>
      </c>
      <c r="C45" s="24"/>
      <c r="D45" s="42" t="s">
        <v>213</v>
      </c>
      <c r="E45" s="42" t="s">
        <v>217</v>
      </c>
      <c r="F45" s="43">
        <v>45</v>
      </c>
      <c r="G45" s="23"/>
      <c r="H45" s="24"/>
      <c r="I45" s="25"/>
      <c r="J45" s="23"/>
      <c r="K45" s="24"/>
      <c r="L45" s="25"/>
      <c r="M45" s="23"/>
      <c r="N45" s="24"/>
      <c r="O45" s="25"/>
      <c r="P45" s="23">
        <v>2</v>
      </c>
      <c r="Q45" s="24">
        <v>2</v>
      </c>
      <c r="R45" s="25" t="s">
        <v>37</v>
      </c>
      <c r="S45" s="23"/>
      <c r="T45" s="24"/>
      <c r="U45" s="25"/>
      <c r="V45" s="23"/>
      <c r="W45" s="24"/>
      <c r="X45" s="25"/>
      <c r="Y45" s="23"/>
      <c r="Z45" s="24"/>
      <c r="AA45" s="25"/>
      <c r="AB45" s="23"/>
      <c r="AC45" s="24"/>
      <c r="AD45" s="25"/>
      <c r="AE45" s="23"/>
      <c r="AF45" s="24"/>
      <c r="AG45" s="25"/>
      <c r="AH45" s="26"/>
      <c r="AI45" s="27"/>
      <c r="AJ45" s="28"/>
      <c r="AK45" s="90">
        <f t="shared" si="2"/>
        <v>30</v>
      </c>
      <c r="AL45" s="107">
        <f t="shared" si="3"/>
        <v>2</v>
      </c>
    </row>
    <row r="46" spans="1:42" ht="12.6" customHeight="1" x14ac:dyDescent="0.2">
      <c r="A46" s="187" t="s">
        <v>16</v>
      </c>
      <c r="B46" s="212" t="s">
        <v>338</v>
      </c>
      <c r="C46" s="24"/>
      <c r="D46" s="42" t="s">
        <v>213</v>
      </c>
      <c r="E46" s="42" t="s">
        <v>217</v>
      </c>
      <c r="F46" s="43">
        <v>45</v>
      </c>
      <c r="G46" s="23"/>
      <c r="H46" s="24"/>
      <c r="I46" s="25"/>
      <c r="J46" s="23"/>
      <c r="K46" s="24"/>
      <c r="L46" s="25"/>
      <c r="M46" s="23"/>
      <c r="N46" s="24"/>
      <c r="O46" s="25"/>
      <c r="P46" s="23"/>
      <c r="Q46" s="24"/>
      <c r="R46" s="25"/>
      <c r="S46" s="23">
        <v>2</v>
      </c>
      <c r="T46" s="24">
        <v>3</v>
      </c>
      <c r="U46" s="25" t="s">
        <v>36</v>
      </c>
      <c r="V46" s="23"/>
      <c r="W46" s="24"/>
      <c r="X46" s="25"/>
      <c r="Y46" s="23"/>
      <c r="Z46" s="24"/>
      <c r="AA46" s="25"/>
      <c r="AB46" s="23"/>
      <c r="AC46" s="24"/>
      <c r="AD46" s="25"/>
      <c r="AE46" s="23"/>
      <c r="AF46" s="24"/>
      <c r="AG46" s="25"/>
      <c r="AH46" s="26"/>
      <c r="AI46" s="27"/>
      <c r="AJ46" s="28"/>
      <c r="AK46" s="90">
        <f t="shared" si="2"/>
        <v>30</v>
      </c>
      <c r="AL46" s="107">
        <f t="shared" si="3"/>
        <v>3</v>
      </c>
    </row>
    <row r="47" spans="1:42" ht="12.6" customHeight="1" x14ac:dyDescent="0.2">
      <c r="A47" s="187" t="s">
        <v>288</v>
      </c>
      <c r="B47" s="212" t="s">
        <v>289</v>
      </c>
      <c r="C47" s="24"/>
      <c r="D47" s="42" t="s">
        <v>213</v>
      </c>
      <c r="E47" s="42" t="s">
        <v>217</v>
      </c>
      <c r="F47" s="43">
        <v>45</v>
      </c>
      <c r="G47" s="23"/>
      <c r="H47" s="24"/>
      <c r="I47" s="25"/>
      <c r="J47" s="23"/>
      <c r="K47" s="24"/>
      <c r="L47" s="25"/>
      <c r="M47" s="23">
        <v>2</v>
      </c>
      <c r="N47" s="24">
        <v>2</v>
      </c>
      <c r="O47" s="25" t="s">
        <v>37</v>
      </c>
      <c r="P47" s="23"/>
      <c r="Q47" s="24"/>
      <c r="R47" s="25"/>
      <c r="S47" s="23"/>
      <c r="T47" s="24"/>
      <c r="U47" s="25"/>
      <c r="V47" s="23"/>
      <c r="W47" s="24"/>
      <c r="X47" s="25"/>
      <c r="Y47" s="23"/>
      <c r="Z47" s="24"/>
      <c r="AA47" s="25"/>
      <c r="AB47" s="23"/>
      <c r="AC47" s="24"/>
      <c r="AD47" s="25"/>
      <c r="AE47" s="23"/>
      <c r="AF47" s="24"/>
      <c r="AG47" s="25"/>
      <c r="AH47" s="26"/>
      <c r="AI47" s="27"/>
      <c r="AJ47" s="28"/>
      <c r="AK47" s="90">
        <f t="shared" si="2"/>
        <v>30</v>
      </c>
      <c r="AL47" s="107">
        <f t="shared" si="3"/>
        <v>2</v>
      </c>
    </row>
    <row r="48" spans="1:42" ht="12.6" customHeight="1" x14ac:dyDescent="0.2">
      <c r="A48" s="187" t="s">
        <v>290</v>
      </c>
      <c r="B48" s="212" t="s">
        <v>291</v>
      </c>
      <c r="C48" s="24"/>
      <c r="D48" s="42" t="s">
        <v>213</v>
      </c>
      <c r="E48" s="42" t="s">
        <v>217</v>
      </c>
      <c r="F48" s="43">
        <v>45</v>
      </c>
      <c r="G48" s="23"/>
      <c r="H48" s="24"/>
      <c r="I48" s="25"/>
      <c r="J48" s="23"/>
      <c r="K48" s="24"/>
      <c r="L48" s="25"/>
      <c r="M48" s="23"/>
      <c r="N48" s="24"/>
      <c r="O48" s="25"/>
      <c r="P48" s="23"/>
      <c r="Q48" s="24"/>
      <c r="R48" s="25"/>
      <c r="S48" s="23"/>
      <c r="T48" s="24"/>
      <c r="U48" s="25"/>
      <c r="V48" s="23">
        <v>2</v>
      </c>
      <c r="W48" s="24">
        <v>2</v>
      </c>
      <c r="X48" s="25" t="s">
        <v>37</v>
      </c>
      <c r="Y48" s="23">
        <v>2</v>
      </c>
      <c r="Z48" s="24">
        <v>2</v>
      </c>
      <c r="AA48" s="25" t="s">
        <v>36</v>
      </c>
      <c r="AB48" s="23"/>
      <c r="AC48" s="24"/>
      <c r="AD48" s="25"/>
      <c r="AE48" s="23"/>
      <c r="AF48" s="24"/>
      <c r="AG48" s="25"/>
      <c r="AH48" s="26"/>
      <c r="AI48" s="27"/>
      <c r="AJ48" s="28"/>
      <c r="AK48" s="90">
        <f t="shared" si="2"/>
        <v>60</v>
      </c>
      <c r="AL48" s="107">
        <f t="shared" si="3"/>
        <v>4</v>
      </c>
    </row>
    <row r="49" spans="1:38" ht="12.6" customHeight="1" x14ac:dyDescent="0.2">
      <c r="A49" s="187" t="s">
        <v>172</v>
      </c>
      <c r="B49" s="212" t="s">
        <v>292</v>
      </c>
      <c r="C49" s="24"/>
      <c r="D49" s="42" t="s">
        <v>213</v>
      </c>
      <c r="E49" s="42" t="s">
        <v>217</v>
      </c>
      <c r="F49" s="43">
        <v>45</v>
      </c>
      <c r="G49" s="23"/>
      <c r="H49" s="24"/>
      <c r="I49" s="25"/>
      <c r="J49" s="23"/>
      <c r="K49" s="24"/>
      <c r="L49" s="25"/>
      <c r="M49" s="23"/>
      <c r="N49" s="24"/>
      <c r="O49" s="25"/>
      <c r="P49" s="23"/>
      <c r="Q49" s="24"/>
      <c r="R49" s="25"/>
      <c r="S49" s="23"/>
      <c r="T49" s="24"/>
      <c r="U49" s="25"/>
      <c r="V49" s="23"/>
      <c r="W49" s="24"/>
      <c r="X49" s="25"/>
      <c r="Y49" s="23"/>
      <c r="Z49" s="24"/>
      <c r="AA49" s="25"/>
      <c r="AB49" s="23">
        <v>2</v>
      </c>
      <c r="AC49" s="24">
        <v>2</v>
      </c>
      <c r="AD49" s="25" t="s">
        <v>37</v>
      </c>
      <c r="AE49" s="23">
        <v>2</v>
      </c>
      <c r="AF49" s="24">
        <v>2</v>
      </c>
      <c r="AG49" s="25" t="s">
        <v>36</v>
      </c>
      <c r="AH49" s="26"/>
      <c r="AI49" s="27"/>
      <c r="AJ49" s="28"/>
      <c r="AK49" s="90">
        <f t="shared" si="2"/>
        <v>60</v>
      </c>
      <c r="AL49" s="107">
        <f t="shared" si="3"/>
        <v>4</v>
      </c>
    </row>
    <row r="50" spans="1:38" ht="12.6" customHeight="1" x14ac:dyDescent="0.2">
      <c r="A50" s="187" t="s">
        <v>293</v>
      </c>
      <c r="B50" s="212" t="s">
        <v>294</v>
      </c>
      <c r="C50" s="24"/>
      <c r="D50" s="42" t="s">
        <v>213</v>
      </c>
      <c r="E50" s="42" t="s">
        <v>217</v>
      </c>
      <c r="F50" s="43">
        <v>45</v>
      </c>
      <c r="G50" s="23"/>
      <c r="H50" s="24"/>
      <c r="I50" s="25"/>
      <c r="J50" s="23"/>
      <c r="K50" s="24"/>
      <c r="L50" s="25"/>
      <c r="M50" s="23"/>
      <c r="N50" s="24"/>
      <c r="O50" s="25"/>
      <c r="P50" s="23"/>
      <c r="Q50" s="24"/>
      <c r="R50" s="25"/>
      <c r="S50" s="23"/>
      <c r="T50" s="24"/>
      <c r="U50" s="25"/>
      <c r="V50" s="23"/>
      <c r="W50" s="24"/>
      <c r="X50" s="25"/>
      <c r="Y50" s="23"/>
      <c r="Z50" s="24"/>
      <c r="AA50" s="25"/>
      <c r="AB50" s="23">
        <v>1</v>
      </c>
      <c r="AC50" s="24">
        <v>1</v>
      </c>
      <c r="AD50" s="25" t="s">
        <v>37</v>
      </c>
      <c r="AE50" s="23"/>
      <c r="AF50" s="24"/>
      <c r="AG50" s="25"/>
      <c r="AH50" s="26"/>
      <c r="AI50" s="27"/>
      <c r="AJ50" s="28"/>
      <c r="AK50" s="90">
        <f t="shared" si="2"/>
        <v>15</v>
      </c>
      <c r="AL50" s="107">
        <f t="shared" si="3"/>
        <v>1</v>
      </c>
    </row>
    <row r="51" spans="1:38" ht="12.6" customHeight="1" x14ac:dyDescent="0.2">
      <c r="A51" s="187" t="s">
        <v>295</v>
      </c>
      <c r="B51" s="212" t="s">
        <v>296</v>
      </c>
      <c r="C51" s="24"/>
      <c r="D51" s="42" t="s">
        <v>213</v>
      </c>
      <c r="E51" s="42" t="s">
        <v>217</v>
      </c>
      <c r="F51" s="43">
        <v>45</v>
      </c>
      <c r="G51" s="23"/>
      <c r="H51" s="24"/>
      <c r="I51" s="25"/>
      <c r="J51" s="23"/>
      <c r="K51" s="24"/>
      <c r="L51" s="25"/>
      <c r="M51" s="23"/>
      <c r="N51" s="24"/>
      <c r="O51" s="25"/>
      <c r="P51" s="23"/>
      <c r="Q51" s="24"/>
      <c r="R51" s="25"/>
      <c r="S51" s="23"/>
      <c r="T51" s="24"/>
      <c r="U51" s="25"/>
      <c r="V51" s="23"/>
      <c r="W51" s="24"/>
      <c r="X51" s="25"/>
      <c r="Y51" s="23"/>
      <c r="Z51" s="24"/>
      <c r="AA51" s="25"/>
      <c r="AB51" s="23"/>
      <c r="AC51" s="24"/>
      <c r="AD51" s="25"/>
      <c r="AE51" s="23">
        <v>1</v>
      </c>
      <c r="AF51" s="24">
        <v>1</v>
      </c>
      <c r="AG51" s="25" t="s">
        <v>37</v>
      </c>
      <c r="AH51" s="26"/>
      <c r="AI51" s="27"/>
      <c r="AJ51" s="28"/>
      <c r="AK51" s="90">
        <f t="shared" si="2"/>
        <v>15</v>
      </c>
      <c r="AL51" s="107">
        <f t="shared" si="3"/>
        <v>1</v>
      </c>
    </row>
    <row r="52" spans="1:38" ht="12.6" customHeight="1" thickBot="1" x14ac:dyDescent="0.25">
      <c r="A52" s="186" t="s">
        <v>27</v>
      </c>
      <c r="B52" s="234" t="s">
        <v>340</v>
      </c>
      <c r="C52" s="31"/>
      <c r="D52" s="44" t="s">
        <v>213</v>
      </c>
      <c r="E52" s="44" t="s">
        <v>217</v>
      </c>
      <c r="F52" s="45">
        <v>45</v>
      </c>
      <c r="G52" s="30"/>
      <c r="H52" s="31"/>
      <c r="I52" s="32"/>
      <c r="J52" s="30"/>
      <c r="K52" s="31"/>
      <c r="L52" s="32"/>
      <c r="M52" s="30"/>
      <c r="N52" s="31"/>
      <c r="O52" s="32"/>
      <c r="P52" s="30"/>
      <c r="Q52" s="31"/>
      <c r="R52" s="32"/>
      <c r="S52" s="30"/>
      <c r="T52" s="31"/>
      <c r="U52" s="32"/>
      <c r="V52" s="30"/>
      <c r="W52" s="31"/>
      <c r="X52" s="32"/>
      <c r="Y52" s="30"/>
      <c r="Z52" s="31"/>
      <c r="AA52" s="32"/>
      <c r="AB52" s="30"/>
      <c r="AC52" s="31"/>
      <c r="AD52" s="32"/>
      <c r="AE52" s="30"/>
      <c r="AF52" s="31"/>
      <c r="AG52" s="32"/>
      <c r="AH52" s="33">
        <v>2</v>
      </c>
      <c r="AI52" s="34">
        <v>2</v>
      </c>
      <c r="AJ52" s="35" t="s">
        <v>37</v>
      </c>
      <c r="AK52" s="91">
        <f t="shared" si="2"/>
        <v>30</v>
      </c>
      <c r="AL52" s="108">
        <f t="shared" si="3"/>
        <v>2</v>
      </c>
    </row>
    <row r="53" spans="1:38" ht="12.6" customHeight="1" thickBot="1" x14ac:dyDescent="0.3">
      <c r="A53" s="259" t="s">
        <v>339</v>
      </c>
      <c r="B53" s="260"/>
      <c r="C53" s="260"/>
      <c r="D53" s="260"/>
      <c r="E53" s="260"/>
      <c r="F53" s="261"/>
      <c r="G53" s="115">
        <f>SUM(G42:G52)</f>
        <v>0</v>
      </c>
      <c r="H53" s="116">
        <f>SUM(H42:H52)</f>
        <v>0</v>
      </c>
      <c r="I53" s="117"/>
      <c r="J53" s="115">
        <f>SUM(J42:J52)</f>
        <v>4</v>
      </c>
      <c r="K53" s="116">
        <f>SUM(K42:K52)</f>
        <v>6</v>
      </c>
      <c r="L53" s="117"/>
      <c r="M53" s="115">
        <f>SUM(M42:M52)</f>
        <v>2</v>
      </c>
      <c r="N53" s="116">
        <f>SUM(N42:N52)</f>
        <v>2</v>
      </c>
      <c r="O53" s="117"/>
      <c r="P53" s="115">
        <f>SUM(P42:P52)</f>
        <v>4</v>
      </c>
      <c r="Q53" s="116">
        <f>SUM(Q42:Q52)</f>
        <v>5</v>
      </c>
      <c r="R53" s="117"/>
      <c r="S53" s="115">
        <f>SUM(S42:S52)</f>
        <v>2</v>
      </c>
      <c r="T53" s="116">
        <f>SUM(T42:T52)</f>
        <v>3</v>
      </c>
      <c r="U53" s="117"/>
      <c r="V53" s="115">
        <f>SUM(V42:V52)</f>
        <v>2</v>
      </c>
      <c r="W53" s="116">
        <f>SUM(W42:W52)</f>
        <v>2</v>
      </c>
      <c r="X53" s="117"/>
      <c r="Y53" s="115">
        <f>SUM(Y42:Y52)</f>
        <v>2</v>
      </c>
      <c r="Z53" s="116">
        <f>SUM(Z42:Z52)</f>
        <v>2</v>
      </c>
      <c r="AA53" s="117"/>
      <c r="AB53" s="115">
        <f>SUM(AB42:AB52)</f>
        <v>3</v>
      </c>
      <c r="AC53" s="116">
        <f>SUM(AC42:AC52)</f>
        <v>3</v>
      </c>
      <c r="AD53" s="117"/>
      <c r="AE53" s="115">
        <f>SUM(AE42:AE52)</f>
        <v>3</v>
      </c>
      <c r="AF53" s="116">
        <f>SUM(AF42:AF52)</f>
        <v>3</v>
      </c>
      <c r="AG53" s="117"/>
      <c r="AH53" s="118">
        <f>SUM(AH42:AH52)</f>
        <v>2</v>
      </c>
      <c r="AI53" s="119">
        <f>SUM(AI42:AI52)</f>
        <v>2</v>
      </c>
      <c r="AJ53" s="120"/>
      <c r="AK53" s="121">
        <f>SUM(AK42:AK52)</f>
        <v>360</v>
      </c>
      <c r="AL53" s="138">
        <f>SUM(AL42:AL52)</f>
        <v>28</v>
      </c>
    </row>
    <row r="54" spans="1:38" ht="12.6" customHeight="1" thickBot="1" x14ac:dyDescent="0.3">
      <c r="A54" s="264" t="s">
        <v>297</v>
      </c>
      <c r="B54" s="265"/>
      <c r="C54" s="265"/>
      <c r="D54" s="265"/>
      <c r="E54" s="265"/>
      <c r="F54" s="265"/>
      <c r="G54" s="265"/>
      <c r="H54" s="265"/>
      <c r="I54" s="265"/>
      <c r="J54" s="265"/>
      <c r="K54" s="265"/>
      <c r="L54" s="265"/>
      <c r="M54" s="265"/>
      <c r="N54" s="265"/>
      <c r="O54" s="265"/>
      <c r="P54" s="265"/>
      <c r="Q54" s="265"/>
      <c r="R54" s="265"/>
      <c r="S54" s="265"/>
      <c r="T54" s="265"/>
      <c r="U54" s="265"/>
      <c r="V54" s="265"/>
      <c r="W54" s="265"/>
      <c r="X54" s="265"/>
      <c r="Y54" s="265"/>
      <c r="Z54" s="265"/>
      <c r="AA54" s="265"/>
      <c r="AB54" s="265"/>
      <c r="AC54" s="265"/>
      <c r="AD54" s="265"/>
      <c r="AE54" s="265"/>
      <c r="AF54" s="265"/>
      <c r="AG54" s="265"/>
      <c r="AH54" s="265"/>
      <c r="AI54" s="265"/>
      <c r="AJ54" s="265"/>
      <c r="AK54" s="265"/>
      <c r="AL54" s="266"/>
    </row>
    <row r="55" spans="1:38" ht="12.6" customHeight="1" x14ac:dyDescent="0.25">
      <c r="A55" s="192" t="s">
        <v>1069</v>
      </c>
      <c r="B55" s="235" t="s">
        <v>298</v>
      </c>
      <c r="C55" s="236"/>
      <c r="D55" s="49" t="s">
        <v>213</v>
      </c>
      <c r="E55" s="49" t="s">
        <v>217</v>
      </c>
      <c r="F55" s="50">
        <v>45</v>
      </c>
      <c r="G55" s="53"/>
      <c r="H55" s="55"/>
      <c r="I55" s="54"/>
      <c r="J55" s="53"/>
      <c r="K55" s="55"/>
      <c r="L55" s="54"/>
      <c r="M55" s="53"/>
      <c r="N55" s="55"/>
      <c r="O55" s="54"/>
      <c r="P55" s="53"/>
      <c r="Q55" s="55"/>
      <c r="R55" s="54"/>
      <c r="S55" s="53"/>
      <c r="T55" s="55"/>
      <c r="U55" s="54"/>
      <c r="V55" s="53">
        <v>1</v>
      </c>
      <c r="W55" s="55">
        <v>2</v>
      </c>
      <c r="X55" s="54" t="s">
        <v>37</v>
      </c>
      <c r="Y55" s="53"/>
      <c r="Z55" s="55"/>
      <c r="AA55" s="54"/>
      <c r="AB55" s="53"/>
      <c r="AC55" s="55"/>
      <c r="AD55" s="54"/>
      <c r="AE55" s="53"/>
      <c r="AF55" s="55"/>
      <c r="AG55" s="54"/>
      <c r="AH55" s="26"/>
      <c r="AI55" s="27"/>
      <c r="AJ55" s="28"/>
      <c r="AK55" s="127">
        <f t="shared" ref="AK55:AK62" si="4">SUM(G55,J55,M55,P55,S55,V55,Y55,AB55,AE55,AH55)*15</f>
        <v>15</v>
      </c>
      <c r="AL55" s="141">
        <f t="shared" ref="AL55:AL62" si="5">SUM(H55,K55,N55,Q55,T55,W55,Z55,AC55,AF55,AI55)</f>
        <v>2</v>
      </c>
    </row>
    <row r="56" spans="1:38" ht="12.6" customHeight="1" x14ac:dyDescent="0.25">
      <c r="A56" s="192" t="s">
        <v>864</v>
      </c>
      <c r="B56" s="235" t="s">
        <v>858</v>
      </c>
      <c r="C56" s="236"/>
      <c r="D56" s="49" t="s">
        <v>213</v>
      </c>
      <c r="E56" s="49" t="s">
        <v>217</v>
      </c>
      <c r="F56" s="50">
        <v>45</v>
      </c>
      <c r="G56" s="53"/>
      <c r="H56" s="55"/>
      <c r="I56" s="54"/>
      <c r="J56" s="53"/>
      <c r="K56" s="55"/>
      <c r="L56" s="54"/>
      <c r="M56" s="53"/>
      <c r="N56" s="55"/>
      <c r="O56" s="54"/>
      <c r="P56" s="53"/>
      <c r="Q56" s="55"/>
      <c r="R56" s="54"/>
      <c r="S56" s="53"/>
      <c r="T56" s="55"/>
      <c r="U56" s="54"/>
      <c r="V56" s="53"/>
      <c r="W56" s="55"/>
      <c r="X56" s="54"/>
      <c r="Y56" s="53">
        <v>1</v>
      </c>
      <c r="Z56" s="55">
        <v>2</v>
      </c>
      <c r="AA56" s="54" t="s">
        <v>37</v>
      </c>
      <c r="AB56" s="53">
        <v>1</v>
      </c>
      <c r="AC56" s="55">
        <v>2</v>
      </c>
      <c r="AD56" s="54" t="s">
        <v>37</v>
      </c>
      <c r="AE56" s="53">
        <v>1</v>
      </c>
      <c r="AF56" s="55">
        <v>2</v>
      </c>
      <c r="AG56" s="54" t="s">
        <v>37</v>
      </c>
      <c r="AH56" s="26"/>
      <c r="AI56" s="27"/>
      <c r="AJ56" s="28"/>
      <c r="AK56" s="90">
        <f t="shared" si="4"/>
        <v>45</v>
      </c>
      <c r="AL56" s="107">
        <f t="shared" si="5"/>
        <v>6</v>
      </c>
    </row>
    <row r="57" spans="1:38" ht="12.6" customHeight="1" x14ac:dyDescent="0.25">
      <c r="A57" s="192" t="s">
        <v>865</v>
      </c>
      <c r="B57" s="235" t="s">
        <v>859</v>
      </c>
      <c r="C57" s="55" t="s">
        <v>1006</v>
      </c>
      <c r="D57" s="49"/>
      <c r="E57" s="49"/>
      <c r="F57" s="50"/>
      <c r="G57" s="53"/>
      <c r="H57" s="55"/>
      <c r="I57" s="54"/>
      <c r="J57" s="53"/>
      <c r="K57" s="55"/>
      <c r="L57" s="54"/>
      <c r="M57" s="53"/>
      <c r="N57" s="55"/>
      <c r="O57" s="54"/>
      <c r="P57" s="53"/>
      <c r="Q57" s="55"/>
      <c r="R57" s="54"/>
      <c r="S57" s="53"/>
      <c r="T57" s="55"/>
      <c r="U57" s="54"/>
      <c r="V57" s="53"/>
      <c r="W57" s="55"/>
      <c r="X57" s="54"/>
      <c r="Y57" s="53"/>
      <c r="Z57" s="55"/>
      <c r="AA57" s="54"/>
      <c r="AB57" s="53"/>
      <c r="AC57" s="55"/>
      <c r="AD57" s="54"/>
      <c r="AE57" s="53">
        <v>0</v>
      </c>
      <c r="AF57" s="55">
        <v>2</v>
      </c>
      <c r="AG57" s="54" t="s">
        <v>41</v>
      </c>
      <c r="AH57" s="26"/>
      <c r="AI57" s="27"/>
      <c r="AJ57" s="28"/>
      <c r="AK57" s="90">
        <f t="shared" si="4"/>
        <v>0</v>
      </c>
      <c r="AL57" s="107">
        <f t="shared" si="5"/>
        <v>2</v>
      </c>
    </row>
    <row r="58" spans="1:38" ht="12.6" customHeight="1" x14ac:dyDescent="0.25">
      <c r="A58" s="192" t="s">
        <v>866</v>
      </c>
      <c r="B58" s="235" t="s">
        <v>860</v>
      </c>
      <c r="C58" s="55"/>
      <c r="D58" s="49" t="s">
        <v>213</v>
      </c>
      <c r="E58" s="49" t="s">
        <v>217</v>
      </c>
      <c r="F58" s="50">
        <v>45</v>
      </c>
      <c r="G58" s="53"/>
      <c r="H58" s="55"/>
      <c r="I58" s="54"/>
      <c r="J58" s="53"/>
      <c r="K58" s="55"/>
      <c r="L58" s="54"/>
      <c r="M58" s="53"/>
      <c r="N58" s="55"/>
      <c r="O58" s="54"/>
      <c r="P58" s="53"/>
      <c r="Q58" s="55"/>
      <c r="R58" s="54"/>
      <c r="S58" s="53"/>
      <c r="T58" s="55"/>
      <c r="U58" s="54"/>
      <c r="V58" s="53"/>
      <c r="W58" s="55"/>
      <c r="X58" s="54"/>
      <c r="Y58" s="53"/>
      <c r="Z58" s="55"/>
      <c r="AA58" s="54"/>
      <c r="AB58" s="53"/>
      <c r="AC58" s="55"/>
      <c r="AD58" s="54"/>
      <c r="AE58" s="53"/>
      <c r="AF58" s="55"/>
      <c r="AG58" s="54"/>
      <c r="AH58" s="26">
        <v>1</v>
      </c>
      <c r="AI58" s="27">
        <v>2</v>
      </c>
      <c r="AJ58" s="28" t="s">
        <v>37</v>
      </c>
      <c r="AK58" s="90">
        <f t="shared" si="4"/>
        <v>15</v>
      </c>
      <c r="AL58" s="107">
        <f t="shared" si="5"/>
        <v>2</v>
      </c>
    </row>
    <row r="59" spans="1:38" x14ac:dyDescent="0.25">
      <c r="A59" s="192" t="s">
        <v>1005</v>
      </c>
      <c r="B59" s="235" t="s">
        <v>1004</v>
      </c>
      <c r="C59" s="55"/>
      <c r="D59" s="49" t="s">
        <v>213</v>
      </c>
      <c r="E59" s="49" t="s">
        <v>217</v>
      </c>
      <c r="F59" s="50">
        <v>45</v>
      </c>
      <c r="G59" s="53"/>
      <c r="H59" s="55"/>
      <c r="I59" s="54"/>
      <c r="J59" s="53"/>
      <c r="K59" s="55"/>
      <c r="L59" s="54"/>
      <c r="M59" s="53"/>
      <c r="N59" s="55"/>
      <c r="O59" s="54"/>
      <c r="P59" s="53"/>
      <c r="Q59" s="55"/>
      <c r="R59" s="54"/>
      <c r="S59" s="53"/>
      <c r="T59" s="55"/>
      <c r="U59" s="54"/>
      <c r="V59" s="53"/>
      <c r="W59" s="55"/>
      <c r="X59" s="54"/>
      <c r="Y59" s="53">
        <v>1</v>
      </c>
      <c r="Z59" s="55">
        <v>2</v>
      </c>
      <c r="AA59" s="54" t="s">
        <v>37</v>
      </c>
      <c r="AB59" s="53">
        <v>1</v>
      </c>
      <c r="AC59" s="55">
        <v>2</v>
      </c>
      <c r="AD59" s="54" t="s">
        <v>37</v>
      </c>
      <c r="AE59" s="53">
        <v>1</v>
      </c>
      <c r="AF59" s="55">
        <v>2</v>
      </c>
      <c r="AG59" s="54" t="s">
        <v>37</v>
      </c>
      <c r="AH59" s="26"/>
      <c r="AI59" s="27"/>
      <c r="AJ59" s="28"/>
      <c r="AK59" s="90">
        <f t="shared" si="4"/>
        <v>45</v>
      </c>
      <c r="AL59" s="107">
        <f t="shared" si="5"/>
        <v>6</v>
      </c>
    </row>
    <row r="60" spans="1:38" ht="22.5" x14ac:dyDescent="0.25">
      <c r="A60" s="192" t="s">
        <v>1003</v>
      </c>
      <c r="B60" s="235" t="s">
        <v>1002</v>
      </c>
      <c r="C60" s="55" t="s">
        <v>1001</v>
      </c>
      <c r="D60" s="49"/>
      <c r="E60" s="49"/>
      <c r="F60" s="50"/>
      <c r="G60" s="53"/>
      <c r="H60" s="55"/>
      <c r="I60" s="54"/>
      <c r="J60" s="53"/>
      <c r="K60" s="55"/>
      <c r="L60" s="54"/>
      <c r="M60" s="53"/>
      <c r="N60" s="55"/>
      <c r="O60" s="54"/>
      <c r="P60" s="53"/>
      <c r="Q60" s="55"/>
      <c r="R60" s="54"/>
      <c r="S60" s="53"/>
      <c r="T60" s="55"/>
      <c r="U60" s="54"/>
      <c r="V60" s="53"/>
      <c r="W60" s="55"/>
      <c r="X60" s="54"/>
      <c r="Y60" s="53"/>
      <c r="Z60" s="55"/>
      <c r="AA60" s="54"/>
      <c r="AB60" s="53"/>
      <c r="AC60" s="55"/>
      <c r="AD60" s="54"/>
      <c r="AE60" s="53">
        <v>0</v>
      </c>
      <c r="AF60" s="55">
        <v>2</v>
      </c>
      <c r="AG60" s="54" t="s">
        <v>41</v>
      </c>
      <c r="AH60" s="26"/>
      <c r="AI60" s="27"/>
      <c r="AJ60" s="28"/>
      <c r="AK60" s="90">
        <f t="shared" si="4"/>
        <v>0</v>
      </c>
      <c r="AL60" s="107">
        <f t="shared" si="5"/>
        <v>2</v>
      </c>
    </row>
    <row r="61" spans="1:38" ht="22.5" x14ac:dyDescent="0.25">
      <c r="A61" s="192" t="s">
        <v>1000</v>
      </c>
      <c r="B61" s="235" t="s">
        <v>999</v>
      </c>
      <c r="C61" s="55"/>
      <c r="D61" s="49" t="s">
        <v>213</v>
      </c>
      <c r="E61" s="49" t="s">
        <v>217</v>
      </c>
      <c r="F61" s="50">
        <v>45</v>
      </c>
      <c r="G61" s="53"/>
      <c r="H61" s="55"/>
      <c r="I61" s="54"/>
      <c r="J61" s="53"/>
      <c r="K61" s="55"/>
      <c r="L61" s="54"/>
      <c r="M61" s="53"/>
      <c r="N61" s="55"/>
      <c r="O61" s="54"/>
      <c r="P61" s="53"/>
      <c r="Q61" s="55"/>
      <c r="R61" s="54"/>
      <c r="S61" s="53"/>
      <c r="T61" s="55"/>
      <c r="U61" s="54"/>
      <c r="V61" s="53"/>
      <c r="W61" s="55"/>
      <c r="X61" s="54"/>
      <c r="Y61" s="53"/>
      <c r="Z61" s="55"/>
      <c r="AA61" s="54"/>
      <c r="AB61" s="53"/>
      <c r="AC61" s="55"/>
      <c r="AD61" s="54"/>
      <c r="AE61" s="53"/>
      <c r="AF61" s="55"/>
      <c r="AG61" s="54"/>
      <c r="AH61" s="26">
        <v>1</v>
      </c>
      <c r="AI61" s="27">
        <v>2</v>
      </c>
      <c r="AJ61" s="28" t="s">
        <v>37</v>
      </c>
      <c r="AK61" s="90">
        <f t="shared" si="4"/>
        <v>15</v>
      </c>
      <c r="AL61" s="107">
        <f t="shared" si="5"/>
        <v>2</v>
      </c>
    </row>
    <row r="62" spans="1:38" ht="12.6" customHeight="1" thickBot="1" x14ac:dyDescent="0.3">
      <c r="A62" s="183" t="s">
        <v>313</v>
      </c>
      <c r="B62" s="234" t="s">
        <v>314</v>
      </c>
      <c r="C62" s="31"/>
      <c r="D62" s="44" t="s">
        <v>213</v>
      </c>
      <c r="E62" s="44" t="s">
        <v>217</v>
      </c>
      <c r="F62" s="45">
        <v>45</v>
      </c>
      <c r="G62" s="30"/>
      <c r="H62" s="31"/>
      <c r="I62" s="32"/>
      <c r="J62" s="30"/>
      <c r="K62" s="31"/>
      <c r="L62" s="32"/>
      <c r="M62" s="30">
        <v>2</v>
      </c>
      <c r="N62" s="31">
        <v>2</v>
      </c>
      <c r="O62" s="32" t="s">
        <v>37</v>
      </c>
      <c r="P62" s="30"/>
      <c r="Q62" s="31"/>
      <c r="R62" s="32"/>
      <c r="S62" s="30"/>
      <c r="T62" s="31"/>
      <c r="U62" s="32"/>
      <c r="V62" s="30"/>
      <c r="W62" s="31"/>
      <c r="X62" s="32"/>
      <c r="Y62" s="30"/>
      <c r="Z62" s="31"/>
      <c r="AA62" s="32"/>
      <c r="AB62" s="30"/>
      <c r="AC62" s="31"/>
      <c r="AD62" s="32"/>
      <c r="AE62" s="30"/>
      <c r="AF62" s="31"/>
      <c r="AG62" s="32"/>
      <c r="AH62" s="33"/>
      <c r="AI62" s="34"/>
      <c r="AJ62" s="35"/>
      <c r="AK62" s="91">
        <f t="shared" si="4"/>
        <v>30</v>
      </c>
      <c r="AL62" s="108">
        <f t="shared" si="5"/>
        <v>2</v>
      </c>
    </row>
    <row r="63" spans="1:38" ht="12.6" customHeight="1" thickBot="1" x14ac:dyDescent="0.3">
      <c r="A63" s="259" t="s">
        <v>343</v>
      </c>
      <c r="B63" s="260"/>
      <c r="C63" s="260"/>
      <c r="D63" s="260"/>
      <c r="E63" s="260"/>
      <c r="F63" s="261"/>
      <c r="G63" s="115">
        <f>SUM(G55:G62)</f>
        <v>0</v>
      </c>
      <c r="H63" s="116">
        <f>SUM(H55:H62)</f>
        <v>0</v>
      </c>
      <c r="I63" s="117"/>
      <c r="J63" s="115">
        <f>SUM(J55:J62)</f>
        <v>0</v>
      </c>
      <c r="K63" s="116">
        <f>SUM(K55:K62)</f>
        <v>0</v>
      </c>
      <c r="L63" s="117"/>
      <c r="M63" s="115">
        <f>SUM(M55:M62)</f>
        <v>2</v>
      </c>
      <c r="N63" s="116">
        <f>SUM(N55:N62)</f>
        <v>2</v>
      </c>
      <c r="O63" s="117"/>
      <c r="P63" s="115">
        <f>SUM(P55:P62)</f>
        <v>0</v>
      </c>
      <c r="Q63" s="116">
        <f>SUM(Q55:Q62)</f>
        <v>0</v>
      </c>
      <c r="R63" s="117"/>
      <c r="S63" s="115">
        <f>SUM(S55:S62)</f>
        <v>0</v>
      </c>
      <c r="T63" s="116">
        <f>SUM(T55:T62)</f>
        <v>0</v>
      </c>
      <c r="U63" s="117"/>
      <c r="V63" s="115">
        <f>SUM(V55:V62)</f>
        <v>1</v>
      </c>
      <c r="W63" s="116">
        <f>SUM(W55:W62)</f>
        <v>2</v>
      </c>
      <c r="X63" s="117"/>
      <c r="Y63" s="115">
        <f>SUM(Y55:Y62)</f>
        <v>2</v>
      </c>
      <c r="Z63" s="116">
        <f>SUM(Z55:Z62)</f>
        <v>4</v>
      </c>
      <c r="AA63" s="117"/>
      <c r="AB63" s="115">
        <f>SUM(AB55:AB62)</f>
        <v>2</v>
      </c>
      <c r="AC63" s="116">
        <f>SUM(AC55:AC62)</f>
        <v>4</v>
      </c>
      <c r="AD63" s="117"/>
      <c r="AE63" s="115">
        <f>SUM(AE55:AE62)</f>
        <v>2</v>
      </c>
      <c r="AF63" s="116">
        <f>SUM(AF55:AF62)</f>
        <v>8</v>
      </c>
      <c r="AG63" s="117"/>
      <c r="AH63" s="118">
        <f>SUM(AH55:AH62)</f>
        <v>2</v>
      </c>
      <c r="AI63" s="119">
        <f>SUM(AI55:AI62)</f>
        <v>4</v>
      </c>
      <c r="AJ63" s="120"/>
      <c r="AK63" s="121">
        <f>SUM(AK55:AK62)</f>
        <v>165</v>
      </c>
      <c r="AL63" s="138">
        <f>SUM(AL55:AL62)</f>
        <v>24</v>
      </c>
    </row>
    <row r="64" spans="1:38" ht="12.6" customHeight="1" thickBot="1" x14ac:dyDescent="0.3">
      <c r="A64" s="264" t="s">
        <v>315</v>
      </c>
      <c r="B64" s="265"/>
      <c r="C64" s="265"/>
      <c r="D64" s="265"/>
      <c r="E64" s="265"/>
      <c r="F64" s="265"/>
      <c r="G64" s="265"/>
      <c r="H64" s="265"/>
      <c r="I64" s="265"/>
      <c r="J64" s="265"/>
      <c r="K64" s="265"/>
      <c r="L64" s="265"/>
      <c r="M64" s="265"/>
      <c r="N64" s="265"/>
      <c r="O64" s="265"/>
      <c r="P64" s="265"/>
      <c r="Q64" s="265"/>
      <c r="R64" s="265"/>
      <c r="S64" s="265"/>
      <c r="T64" s="265"/>
      <c r="U64" s="265"/>
      <c r="V64" s="265"/>
      <c r="W64" s="265"/>
      <c r="X64" s="265"/>
      <c r="Y64" s="265"/>
      <c r="Z64" s="265"/>
      <c r="AA64" s="265"/>
      <c r="AB64" s="265"/>
      <c r="AC64" s="265"/>
      <c r="AD64" s="265"/>
      <c r="AE64" s="265"/>
      <c r="AF64" s="265"/>
      <c r="AG64" s="265"/>
      <c r="AH64" s="265"/>
      <c r="AI64" s="265"/>
      <c r="AJ64" s="265"/>
      <c r="AK64" s="265"/>
      <c r="AL64" s="266"/>
    </row>
    <row r="65" spans="1:39" ht="12.6" customHeight="1" x14ac:dyDescent="0.25">
      <c r="A65" s="193" t="s">
        <v>344</v>
      </c>
      <c r="B65" s="211" t="s">
        <v>316</v>
      </c>
      <c r="C65" s="109"/>
      <c r="D65" s="95" t="s">
        <v>213</v>
      </c>
      <c r="E65" s="95" t="s">
        <v>37</v>
      </c>
      <c r="F65" s="96" t="s">
        <v>230</v>
      </c>
      <c r="G65" s="122"/>
      <c r="H65" s="109"/>
      <c r="I65" s="123"/>
      <c r="J65" s="122">
        <v>2</v>
      </c>
      <c r="K65" s="109">
        <v>1</v>
      </c>
      <c r="L65" s="123" t="s">
        <v>37</v>
      </c>
      <c r="M65" s="122"/>
      <c r="N65" s="109"/>
      <c r="O65" s="123"/>
      <c r="P65" s="122"/>
      <c r="Q65" s="109"/>
      <c r="R65" s="123"/>
      <c r="S65" s="122"/>
      <c r="T65" s="109"/>
      <c r="U65" s="123"/>
      <c r="V65" s="122"/>
      <c r="W65" s="109"/>
      <c r="X65" s="123"/>
      <c r="Y65" s="122"/>
      <c r="Z65" s="109"/>
      <c r="AA65" s="123"/>
      <c r="AB65" s="122"/>
      <c r="AC65" s="109"/>
      <c r="AD65" s="123"/>
      <c r="AE65" s="122"/>
      <c r="AF65" s="109"/>
      <c r="AG65" s="123"/>
      <c r="AH65" s="18"/>
      <c r="AI65" s="19"/>
      <c r="AJ65" s="20"/>
      <c r="AK65" s="89">
        <f t="shared" ref="AK65:AK72" si="6">SUM(G65,J65,M65,P65,S65,V65,Y65,AB65,AE65,AH65)*15</f>
        <v>30</v>
      </c>
      <c r="AL65" s="105">
        <f t="shared" ref="AL65:AL72" si="7">SUM(H65,K65,N65,Q65,T65,W65,Z65,AC65,AF65,AI65)</f>
        <v>1</v>
      </c>
    </row>
    <row r="66" spans="1:39" ht="12.6" customHeight="1" x14ac:dyDescent="0.25">
      <c r="A66" s="192" t="s">
        <v>24</v>
      </c>
      <c r="B66" s="212" t="s">
        <v>317</v>
      </c>
      <c r="C66" s="55"/>
      <c r="D66" s="49" t="s">
        <v>213</v>
      </c>
      <c r="E66" s="49" t="s">
        <v>37</v>
      </c>
      <c r="F66" s="50" t="s">
        <v>230</v>
      </c>
      <c r="G66" s="53"/>
      <c r="H66" s="55"/>
      <c r="I66" s="54"/>
      <c r="J66" s="53"/>
      <c r="K66" s="55"/>
      <c r="L66" s="54"/>
      <c r="M66" s="53">
        <v>2</v>
      </c>
      <c r="N66" s="55">
        <v>1</v>
      </c>
      <c r="O66" s="54" t="s">
        <v>37</v>
      </c>
      <c r="P66" s="53"/>
      <c r="Q66" s="55"/>
      <c r="R66" s="54"/>
      <c r="S66" s="53"/>
      <c r="T66" s="55"/>
      <c r="U66" s="54"/>
      <c r="V66" s="53"/>
      <c r="W66" s="55"/>
      <c r="X66" s="54"/>
      <c r="Y66" s="53"/>
      <c r="Z66" s="55"/>
      <c r="AA66" s="54"/>
      <c r="AB66" s="53"/>
      <c r="AC66" s="55"/>
      <c r="AD66" s="54"/>
      <c r="AE66" s="53"/>
      <c r="AF66" s="55"/>
      <c r="AG66" s="54"/>
      <c r="AH66" s="26"/>
      <c r="AI66" s="27"/>
      <c r="AJ66" s="28"/>
      <c r="AK66" s="90">
        <f t="shared" si="6"/>
        <v>30</v>
      </c>
      <c r="AL66" s="107">
        <f t="shared" si="7"/>
        <v>1</v>
      </c>
    </row>
    <row r="67" spans="1:39" ht="12.6" customHeight="1" x14ac:dyDescent="0.25">
      <c r="A67" s="192" t="s">
        <v>17</v>
      </c>
      <c r="B67" s="212" t="s">
        <v>318</v>
      </c>
      <c r="C67" s="55"/>
      <c r="D67" s="49" t="s">
        <v>213</v>
      </c>
      <c r="E67" s="49" t="s">
        <v>37</v>
      </c>
      <c r="F67" s="50" t="s">
        <v>230</v>
      </c>
      <c r="G67" s="53"/>
      <c r="H67" s="55"/>
      <c r="I67" s="54"/>
      <c r="J67" s="53"/>
      <c r="K67" s="55"/>
      <c r="L67" s="54"/>
      <c r="M67" s="53"/>
      <c r="N67" s="55"/>
      <c r="O67" s="54"/>
      <c r="P67" s="53">
        <v>2</v>
      </c>
      <c r="Q67" s="55">
        <v>1</v>
      </c>
      <c r="R67" s="54" t="s">
        <v>37</v>
      </c>
      <c r="S67" s="53"/>
      <c r="T67" s="55"/>
      <c r="U67" s="54"/>
      <c r="V67" s="53"/>
      <c r="W67" s="55"/>
      <c r="X67" s="54"/>
      <c r="Y67" s="53"/>
      <c r="Z67" s="55"/>
      <c r="AA67" s="54"/>
      <c r="AB67" s="53"/>
      <c r="AC67" s="55"/>
      <c r="AD67" s="54"/>
      <c r="AE67" s="53"/>
      <c r="AF67" s="55"/>
      <c r="AG67" s="54"/>
      <c r="AH67" s="26"/>
      <c r="AI67" s="27"/>
      <c r="AJ67" s="28"/>
      <c r="AK67" s="90">
        <f t="shared" si="6"/>
        <v>30</v>
      </c>
      <c r="AL67" s="107">
        <f t="shared" si="7"/>
        <v>1</v>
      </c>
    </row>
    <row r="68" spans="1:39" ht="12.6" customHeight="1" x14ac:dyDescent="0.25">
      <c r="A68" s="192" t="s">
        <v>26</v>
      </c>
      <c r="B68" s="212" t="s">
        <v>319</v>
      </c>
      <c r="C68" s="55"/>
      <c r="D68" s="49" t="s">
        <v>213</v>
      </c>
      <c r="E68" s="49" t="s">
        <v>37</v>
      </c>
      <c r="F68" s="50" t="s">
        <v>230</v>
      </c>
      <c r="G68" s="53"/>
      <c r="H68" s="55"/>
      <c r="I68" s="54"/>
      <c r="J68" s="53"/>
      <c r="K68" s="55"/>
      <c r="L68" s="54"/>
      <c r="M68" s="53"/>
      <c r="N68" s="55"/>
      <c r="O68" s="54"/>
      <c r="P68" s="53"/>
      <c r="Q68" s="55"/>
      <c r="R68" s="54"/>
      <c r="S68" s="53">
        <v>2</v>
      </c>
      <c r="T68" s="55">
        <v>1</v>
      </c>
      <c r="U68" s="54" t="s">
        <v>37</v>
      </c>
      <c r="V68" s="53"/>
      <c r="W68" s="55"/>
      <c r="X68" s="54"/>
      <c r="Y68" s="53"/>
      <c r="Z68" s="55"/>
      <c r="AA68" s="54"/>
      <c r="AB68" s="53"/>
      <c r="AC68" s="55"/>
      <c r="AD68" s="54"/>
      <c r="AE68" s="53"/>
      <c r="AF68" s="55"/>
      <c r="AG68" s="54"/>
      <c r="AH68" s="26"/>
      <c r="AI68" s="27"/>
      <c r="AJ68" s="28"/>
      <c r="AK68" s="90">
        <f t="shared" si="6"/>
        <v>30</v>
      </c>
      <c r="AL68" s="107">
        <f t="shared" si="7"/>
        <v>1</v>
      </c>
    </row>
    <row r="69" spans="1:39" ht="12.6" customHeight="1" x14ac:dyDescent="0.25">
      <c r="A69" s="192" t="s">
        <v>320</v>
      </c>
      <c r="B69" s="212" t="s">
        <v>321</v>
      </c>
      <c r="C69" s="55"/>
      <c r="D69" s="49" t="s">
        <v>213</v>
      </c>
      <c r="E69" s="49" t="s">
        <v>37</v>
      </c>
      <c r="F69" s="50" t="s">
        <v>230</v>
      </c>
      <c r="G69" s="53"/>
      <c r="H69" s="55"/>
      <c r="I69" s="54"/>
      <c r="J69" s="53">
        <v>1</v>
      </c>
      <c r="K69" s="55">
        <v>1</v>
      </c>
      <c r="L69" s="54" t="s">
        <v>37</v>
      </c>
      <c r="M69" s="53">
        <v>1</v>
      </c>
      <c r="N69" s="55">
        <v>1</v>
      </c>
      <c r="O69" s="54" t="s">
        <v>37</v>
      </c>
      <c r="P69" s="53">
        <v>1</v>
      </c>
      <c r="Q69" s="55">
        <v>1</v>
      </c>
      <c r="R69" s="54" t="s">
        <v>37</v>
      </c>
      <c r="S69" s="53">
        <v>1</v>
      </c>
      <c r="T69" s="55">
        <v>1</v>
      </c>
      <c r="U69" s="54" t="s">
        <v>37</v>
      </c>
      <c r="V69" s="53"/>
      <c r="W69" s="55"/>
      <c r="X69" s="54"/>
      <c r="Y69" s="53"/>
      <c r="Z69" s="55"/>
      <c r="AA69" s="54"/>
      <c r="AB69" s="53"/>
      <c r="AC69" s="55"/>
      <c r="AD69" s="54"/>
      <c r="AE69" s="53"/>
      <c r="AF69" s="55"/>
      <c r="AG69" s="54"/>
      <c r="AH69" s="26"/>
      <c r="AI69" s="27"/>
      <c r="AJ69" s="28"/>
      <c r="AK69" s="90">
        <f t="shared" si="6"/>
        <v>60</v>
      </c>
      <c r="AL69" s="107">
        <f t="shared" si="7"/>
        <v>4</v>
      </c>
    </row>
    <row r="70" spans="1:39" ht="12.6" customHeight="1" x14ac:dyDescent="0.25">
      <c r="A70" s="192" t="s">
        <v>867</v>
      </c>
      <c r="B70" s="212" t="s">
        <v>861</v>
      </c>
      <c r="C70" s="55"/>
      <c r="D70" s="49" t="s">
        <v>213</v>
      </c>
      <c r="E70" s="49" t="s">
        <v>37</v>
      </c>
      <c r="F70" s="50" t="s">
        <v>230</v>
      </c>
      <c r="G70" s="53"/>
      <c r="H70" s="55"/>
      <c r="I70" s="54"/>
      <c r="J70" s="53"/>
      <c r="K70" s="55"/>
      <c r="L70" s="54"/>
      <c r="M70" s="53"/>
      <c r="N70" s="55"/>
      <c r="O70" s="54"/>
      <c r="P70" s="53"/>
      <c r="Q70" s="55"/>
      <c r="R70" s="54"/>
      <c r="S70" s="53">
        <v>4</v>
      </c>
      <c r="T70" s="55">
        <v>2</v>
      </c>
      <c r="U70" s="54" t="s">
        <v>37</v>
      </c>
      <c r="V70" s="53">
        <v>4</v>
      </c>
      <c r="W70" s="55">
        <v>2</v>
      </c>
      <c r="X70" s="54" t="s">
        <v>37</v>
      </c>
      <c r="Y70" s="53"/>
      <c r="Z70" s="55"/>
      <c r="AA70" s="54"/>
      <c r="AB70" s="53"/>
      <c r="AC70" s="55"/>
      <c r="AD70" s="54"/>
      <c r="AE70" s="53"/>
      <c r="AF70" s="55"/>
      <c r="AG70" s="54"/>
      <c r="AH70" s="26"/>
      <c r="AI70" s="27"/>
      <c r="AJ70" s="28"/>
      <c r="AK70" s="90">
        <f t="shared" si="6"/>
        <v>120</v>
      </c>
      <c r="AL70" s="107">
        <f t="shared" si="7"/>
        <v>4</v>
      </c>
    </row>
    <row r="71" spans="1:39" ht="12.6" customHeight="1" x14ac:dyDescent="0.25">
      <c r="A71" s="192" t="s">
        <v>868</v>
      </c>
      <c r="B71" s="212" t="s">
        <v>862</v>
      </c>
      <c r="C71" s="55"/>
      <c r="D71" s="49" t="s">
        <v>213</v>
      </c>
      <c r="E71" s="49" t="s">
        <v>37</v>
      </c>
      <c r="F71" s="50" t="s">
        <v>230</v>
      </c>
      <c r="G71" s="53"/>
      <c r="H71" s="55"/>
      <c r="I71" s="54"/>
      <c r="J71" s="53"/>
      <c r="K71" s="55"/>
      <c r="L71" s="54"/>
      <c r="M71" s="53"/>
      <c r="N71" s="55"/>
      <c r="O71" s="54"/>
      <c r="P71" s="53"/>
      <c r="Q71" s="55"/>
      <c r="R71" s="54"/>
      <c r="S71" s="53"/>
      <c r="T71" s="55"/>
      <c r="U71" s="54"/>
      <c r="V71" s="53"/>
      <c r="W71" s="55"/>
      <c r="X71" s="54"/>
      <c r="Y71" s="53">
        <v>4</v>
      </c>
      <c r="Z71" s="55">
        <v>2</v>
      </c>
      <c r="AA71" s="54" t="s">
        <v>37</v>
      </c>
      <c r="AB71" s="53">
        <v>4</v>
      </c>
      <c r="AC71" s="55">
        <v>2</v>
      </c>
      <c r="AD71" s="54" t="s">
        <v>37</v>
      </c>
      <c r="AE71" s="53"/>
      <c r="AF71" s="55"/>
      <c r="AG71" s="54"/>
      <c r="AH71" s="26"/>
      <c r="AI71" s="27"/>
      <c r="AJ71" s="28"/>
      <c r="AK71" s="90">
        <f t="shared" si="6"/>
        <v>120</v>
      </c>
      <c r="AL71" s="107">
        <f t="shared" si="7"/>
        <v>4</v>
      </c>
    </row>
    <row r="72" spans="1:39" ht="12" thickBot="1" x14ac:dyDescent="0.3">
      <c r="A72" s="194" t="s">
        <v>998</v>
      </c>
      <c r="B72" s="234" t="s">
        <v>997</v>
      </c>
      <c r="C72" s="57"/>
      <c r="D72" s="51" t="s">
        <v>213</v>
      </c>
      <c r="E72" s="51" t="s">
        <v>37</v>
      </c>
      <c r="F72" s="52" t="s">
        <v>230</v>
      </c>
      <c r="G72" s="56"/>
      <c r="H72" s="57"/>
      <c r="I72" s="58"/>
      <c r="J72" s="56"/>
      <c r="K72" s="57"/>
      <c r="L72" s="58"/>
      <c r="M72" s="56"/>
      <c r="N72" s="57"/>
      <c r="O72" s="58"/>
      <c r="P72" s="56"/>
      <c r="Q72" s="57"/>
      <c r="R72" s="58"/>
      <c r="S72" s="56"/>
      <c r="T72" s="57"/>
      <c r="U72" s="58"/>
      <c r="V72" s="56"/>
      <c r="W72" s="57"/>
      <c r="X72" s="58"/>
      <c r="Y72" s="56"/>
      <c r="Z72" s="57"/>
      <c r="AA72" s="58"/>
      <c r="AB72" s="56"/>
      <c r="AC72" s="57"/>
      <c r="AD72" s="58"/>
      <c r="AE72" s="56">
        <v>4</v>
      </c>
      <c r="AF72" s="57">
        <v>2</v>
      </c>
      <c r="AG72" s="58" t="s">
        <v>37</v>
      </c>
      <c r="AH72" s="33"/>
      <c r="AI72" s="34"/>
      <c r="AJ72" s="35"/>
      <c r="AK72" s="93">
        <f t="shared" si="6"/>
        <v>60</v>
      </c>
      <c r="AL72" s="110">
        <f t="shared" si="7"/>
        <v>2</v>
      </c>
      <c r="AM72" s="176"/>
    </row>
    <row r="73" spans="1:39" ht="12.6" customHeight="1" thickBot="1" x14ac:dyDescent="0.3">
      <c r="A73" s="264" t="s">
        <v>326</v>
      </c>
      <c r="B73" s="265"/>
      <c r="C73" s="265"/>
      <c r="D73" s="265"/>
      <c r="E73" s="265"/>
      <c r="F73" s="265"/>
      <c r="G73" s="265"/>
      <c r="H73" s="265"/>
      <c r="I73" s="265"/>
      <c r="J73" s="265"/>
      <c r="K73" s="265"/>
      <c r="L73" s="265"/>
      <c r="M73" s="265"/>
      <c r="N73" s="265"/>
      <c r="O73" s="265"/>
      <c r="P73" s="265"/>
      <c r="Q73" s="265"/>
      <c r="R73" s="265"/>
      <c r="S73" s="265"/>
      <c r="T73" s="265"/>
      <c r="U73" s="265"/>
      <c r="V73" s="265"/>
      <c r="W73" s="265"/>
      <c r="X73" s="265"/>
      <c r="Y73" s="265"/>
      <c r="Z73" s="265"/>
      <c r="AA73" s="265"/>
      <c r="AB73" s="265"/>
      <c r="AC73" s="265"/>
      <c r="AD73" s="265"/>
      <c r="AE73" s="265"/>
      <c r="AF73" s="265"/>
      <c r="AG73" s="265"/>
      <c r="AH73" s="265"/>
      <c r="AI73" s="265"/>
      <c r="AJ73" s="265"/>
      <c r="AK73" s="265"/>
      <c r="AL73" s="266"/>
    </row>
    <row r="74" spans="1:39" ht="12.6" customHeight="1" x14ac:dyDescent="0.25">
      <c r="A74" s="193" t="s">
        <v>869</v>
      </c>
      <c r="B74" s="211" t="s">
        <v>863</v>
      </c>
      <c r="C74" s="109" t="s">
        <v>229</v>
      </c>
      <c r="D74" s="95" t="s">
        <v>212</v>
      </c>
      <c r="E74" s="95" t="s">
        <v>37</v>
      </c>
      <c r="F74" s="96" t="s">
        <v>230</v>
      </c>
      <c r="G74" s="122"/>
      <c r="H74" s="109"/>
      <c r="I74" s="123"/>
      <c r="J74" s="122"/>
      <c r="K74" s="109"/>
      <c r="L74" s="123"/>
      <c r="M74" s="122"/>
      <c r="N74" s="109"/>
      <c r="O74" s="123"/>
      <c r="P74" s="122"/>
      <c r="Q74" s="109"/>
      <c r="R74" s="123"/>
      <c r="S74" s="122"/>
      <c r="T74" s="109"/>
      <c r="U74" s="123"/>
      <c r="V74" s="122"/>
      <c r="W74" s="109"/>
      <c r="X74" s="123"/>
      <c r="Y74" s="122"/>
      <c r="Z74" s="109"/>
      <c r="AA74" s="123"/>
      <c r="AB74" s="122"/>
      <c r="AC74" s="109"/>
      <c r="AD74" s="123"/>
      <c r="AE74" s="15"/>
      <c r="AF74" s="16"/>
      <c r="AG74" s="17"/>
      <c r="AH74" s="18">
        <v>6</v>
      </c>
      <c r="AI74" s="19">
        <v>12</v>
      </c>
      <c r="AJ74" s="20" t="s">
        <v>37</v>
      </c>
      <c r="AK74" s="89">
        <f>SUM(G74,J74,M74,P74,S74,V74,Y74,AB74,AE74,AH74)*15</f>
        <v>90</v>
      </c>
      <c r="AL74" s="105">
        <f>SUM(H74,K74,N74,Q74,T74,W74,Z74,AC74,AF74,AI74)</f>
        <v>12</v>
      </c>
    </row>
    <row r="75" spans="1:39" x14ac:dyDescent="0.25">
      <c r="A75" s="192" t="s">
        <v>996</v>
      </c>
      <c r="B75" s="241" t="s">
        <v>995</v>
      </c>
      <c r="C75" s="242" t="s">
        <v>229</v>
      </c>
      <c r="D75" s="243" t="s">
        <v>212</v>
      </c>
      <c r="E75" s="243" t="s">
        <v>37</v>
      </c>
      <c r="F75" s="249" t="s">
        <v>230</v>
      </c>
      <c r="G75" s="250"/>
      <c r="H75" s="242"/>
      <c r="I75" s="251"/>
      <c r="J75" s="250"/>
      <c r="K75" s="242"/>
      <c r="L75" s="251"/>
      <c r="M75" s="250"/>
      <c r="N75" s="242"/>
      <c r="O75" s="251"/>
      <c r="P75" s="250"/>
      <c r="Q75" s="242"/>
      <c r="R75" s="251"/>
      <c r="S75" s="250"/>
      <c r="T75" s="242"/>
      <c r="U75" s="251"/>
      <c r="V75" s="250"/>
      <c r="W75" s="242"/>
      <c r="X75" s="251"/>
      <c r="Y75" s="250"/>
      <c r="Z75" s="242"/>
      <c r="AA75" s="251"/>
      <c r="AB75" s="250"/>
      <c r="AC75" s="242"/>
      <c r="AD75" s="251"/>
      <c r="AE75" s="164"/>
      <c r="AF75" s="161"/>
      <c r="AG75" s="165"/>
      <c r="AH75" s="166">
        <v>2</v>
      </c>
      <c r="AI75" s="167">
        <v>4</v>
      </c>
      <c r="AJ75" s="168" t="s">
        <v>37</v>
      </c>
      <c r="AK75" s="127">
        <f>SUM(G75,J75,M75,P75,S75,V75,Y75,AB75,AE75,AH75)*15</f>
        <v>30</v>
      </c>
      <c r="AL75" s="141">
        <f>SUM(H75,K75,N75,Q75,T75,W75,Z75,AC75,AF75,AI75)</f>
        <v>4</v>
      </c>
    </row>
    <row r="76" spans="1:39" ht="12.6" customHeight="1" x14ac:dyDescent="0.25">
      <c r="A76" s="184" t="s">
        <v>25</v>
      </c>
      <c r="B76" s="212" t="s">
        <v>345</v>
      </c>
      <c r="C76" s="24" t="s">
        <v>229</v>
      </c>
      <c r="D76" s="42" t="s">
        <v>213</v>
      </c>
      <c r="E76" s="42" t="s">
        <v>217</v>
      </c>
      <c r="F76" s="43">
        <v>45</v>
      </c>
      <c r="G76" s="23"/>
      <c r="H76" s="24"/>
      <c r="I76" s="25"/>
      <c r="J76" s="23"/>
      <c r="K76" s="24"/>
      <c r="L76" s="25"/>
      <c r="M76" s="23"/>
      <c r="N76" s="24"/>
      <c r="O76" s="25"/>
      <c r="P76" s="23"/>
      <c r="Q76" s="24"/>
      <c r="R76" s="25"/>
      <c r="S76" s="23"/>
      <c r="T76" s="24"/>
      <c r="U76" s="25"/>
      <c r="V76" s="23"/>
      <c r="W76" s="24"/>
      <c r="X76" s="25"/>
      <c r="Y76" s="23"/>
      <c r="Z76" s="24"/>
      <c r="AA76" s="25"/>
      <c r="AB76" s="23"/>
      <c r="AC76" s="24"/>
      <c r="AD76" s="25"/>
      <c r="AE76" s="23"/>
      <c r="AF76" s="24"/>
      <c r="AG76" s="25"/>
      <c r="AH76" s="26">
        <v>2</v>
      </c>
      <c r="AI76" s="27">
        <v>2</v>
      </c>
      <c r="AJ76" s="28" t="s">
        <v>37</v>
      </c>
      <c r="AK76" s="90">
        <f>SUM(G76,J76,M76,P76,S76,V76,Y76,AB76,AE76,AH76)*15</f>
        <v>30</v>
      </c>
      <c r="AL76" s="107">
        <f>SUM(H76,K76,N76,Q76,T76,W76,Z76,AC76,AF76,AI76)</f>
        <v>2</v>
      </c>
    </row>
    <row r="77" spans="1:39" ht="12.6" customHeight="1" thickBot="1" x14ac:dyDescent="0.3">
      <c r="A77" s="183" t="s">
        <v>18</v>
      </c>
      <c r="B77" s="234" t="s">
        <v>346</v>
      </c>
      <c r="C77" s="31" t="s">
        <v>229</v>
      </c>
      <c r="D77" s="44" t="s">
        <v>212</v>
      </c>
      <c r="E77" s="44" t="s">
        <v>37</v>
      </c>
      <c r="F77" s="45"/>
      <c r="G77" s="30"/>
      <c r="H77" s="31"/>
      <c r="I77" s="32"/>
      <c r="J77" s="30"/>
      <c r="K77" s="31"/>
      <c r="L77" s="32"/>
      <c r="M77" s="30"/>
      <c r="N77" s="31"/>
      <c r="O77" s="32"/>
      <c r="P77" s="30"/>
      <c r="Q77" s="31"/>
      <c r="R77" s="32"/>
      <c r="S77" s="30"/>
      <c r="T77" s="31"/>
      <c r="U77" s="32"/>
      <c r="V77" s="30"/>
      <c r="W77" s="31"/>
      <c r="X77" s="32"/>
      <c r="Y77" s="30"/>
      <c r="Z77" s="31"/>
      <c r="AA77" s="32"/>
      <c r="AB77" s="30"/>
      <c r="AC77" s="31"/>
      <c r="AD77" s="32"/>
      <c r="AE77" s="30"/>
      <c r="AF77" s="31"/>
      <c r="AG77" s="32"/>
      <c r="AH77" s="33">
        <v>0</v>
      </c>
      <c r="AI77" s="34">
        <v>2</v>
      </c>
      <c r="AJ77" s="35" t="s">
        <v>37</v>
      </c>
      <c r="AK77" s="93">
        <f>SUM(G77,J77,M77,P77,S77,V77,Y77,AB77,AE77,AH77)*15</f>
        <v>0</v>
      </c>
      <c r="AL77" s="110">
        <f>SUM(H77,K77,N77,Q77,T77,W77,Z77,AC77,AF77,AI77)</f>
        <v>2</v>
      </c>
    </row>
    <row r="78" spans="1:39" ht="12.6" customHeight="1" thickBot="1" x14ac:dyDescent="0.3">
      <c r="A78" s="259" t="s">
        <v>329</v>
      </c>
      <c r="B78" s="260"/>
      <c r="C78" s="260"/>
      <c r="D78" s="260"/>
      <c r="E78" s="260"/>
      <c r="F78" s="261"/>
      <c r="G78" s="115">
        <f>SUM(G65:G71,G74:G77)</f>
        <v>0</v>
      </c>
      <c r="H78" s="116">
        <f>SUM(H65:H71,H74:H77)</f>
        <v>0</v>
      </c>
      <c r="I78" s="117"/>
      <c r="J78" s="115">
        <f>SUM(J65:J71,J74:J77)</f>
        <v>3</v>
      </c>
      <c r="K78" s="116">
        <f>SUM(K65:K71,K74:K77)</f>
        <v>2</v>
      </c>
      <c r="L78" s="117"/>
      <c r="M78" s="115">
        <f>SUM(M65:M71,M74:M77)</f>
        <v>3</v>
      </c>
      <c r="N78" s="116">
        <f>SUM(N65:N71,N74:N77)</f>
        <v>2</v>
      </c>
      <c r="O78" s="117"/>
      <c r="P78" s="115">
        <f>SUM(P65:P71,P74:P77)</f>
        <v>3</v>
      </c>
      <c r="Q78" s="116">
        <f>SUM(Q65:Q71,Q74:Q77)</f>
        <v>2</v>
      </c>
      <c r="R78" s="117"/>
      <c r="S78" s="115">
        <f>SUM(S65:S71,S74:S77)</f>
        <v>7</v>
      </c>
      <c r="T78" s="116">
        <f>SUM(T65:T71,T74:T77)</f>
        <v>4</v>
      </c>
      <c r="U78" s="117"/>
      <c r="V78" s="115">
        <f>SUM(V65:V71,V74:V77)</f>
        <v>4</v>
      </c>
      <c r="W78" s="116">
        <f>SUM(W65:W71,W74:W77)</f>
        <v>2</v>
      </c>
      <c r="X78" s="117"/>
      <c r="Y78" s="115">
        <f>SUM(Y65:Y71,Y74:Y77)</f>
        <v>4</v>
      </c>
      <c r="Z78" s="116">
        <f>SUM(Z65:Z71,Z74:Z77)</f>
        <v>2</v>
      </c>
      <c r="AA78" s="117"/>
      <c r="AB78" s="115">
        <f>SUM(AB65:AB71,AB74:AB77)</f>
        <v>4</v>
      </c>
      <c r="AC78" s="116">
        <f>SUM(AC65:AC71,AC74:AC77)</f>
        <v>2</v>
      </c>
      <c r="AD78" s="117"/>
      <c r="AE78" s="115">
        <f>SUM(AE65:AE71,AE74:AE77)</f>
        <v>0</v>
      </c>
      <c r="AF78" s="116">
        <f>SUM(AF65:AF71,AF74:AF77)</f>
        <v>0</v>
      </c>
      <c r="AG78" s="117"/>
      <c r="AH78" s="118">
        <f>SUM(AH65:AH71,AH74:AH77)</f>
        <v>10</v>
      </c>
      <c r="AI78" s="119">
        <f>SUM(AI65:AI71,AI74:AI77)</f>
        <v>20</v>
      </c>
      <c r="AJ78" s="120"/>
      <c r="AK78" s="121">
        <f>SUM(AK65:AK71,AK74:AK77)</f>
        <v>570</v>
      </c>
      <c r="AL78" s="138">
        <f>SUM(AL65:AL72,AL74:AL77)</f>
        <v>38</v>
      </c>
    </row>
    <row r="79" spans="1:39" ht="12.6" customHeight="1" thickBot="1" x14ac:dyDescent="0.3">
      <c r="A79" s="259" t="s">
        <v>330</v>
      </c>
      <c r="B79" s="260"/>
      <c r="C79" s="260"/>
      <c r="D79" s="260"/>
      <c r="E79" s="260"/>
      <c r="F79" s="261"/>
      <c r="G79" s="115">
        <f>SUM(G53,G63,G78)</f>
        <v>0</v>
      </c>
      <c r="H79" s="116">
        <f>SUM(H53,H63,H78)</f>
        <v>0</v>
      </c>
      <c r="I79" s="117"/>
      <c r="J79" s="115">
        <f>SUM(J53,J63,J78)</f>
        <v>7</v>
      </c>
      <c r="K79" s="116">
        <f>SUM(K53,K63,K78)</f>
        <v>8</v>
      </c>
      <c r="L79" s="117"/>
      <c r="M79" s="115">
        <f>SUM(M53,M63,M78)</f>
        <v>7</v>
      </c>
      <c r="N79" s="116">
        <f>SUM(N53,N63,N78)</f>
        <v>6</v>
      </c>
      <c r="O79" s="117"/>
      <c r="P79" s="115">
        <f>SUM(P53,P63,P78)</f>
        <v>7</v>
      </c>
      <c r="Q79" s="116">
        <f>SUM(Q53,Q63,Q78)</f>
        <v>7</v>
      </c>
      <c r="R79" s="117"/>
      <c r="S79" s="115">
        <f>SUM(S53,S63,S78)</f>
        <v>9</v>
      </c>
      <c r="T79" s="116">
        <f>SUM(T53,T63,T78)</f>
        <v>7</v>
      </c>
      <c r="U79" s="117"/>
      <c r="V79" s="115">
        <f>SUM(V53,V63,V78)</f>
        <v>7</v>
      </c>
      <c r="W79" s="116">
        <f>SUM(W53,W63,W78)</f>
        <v>6</v>
      </c>
      <c r="X79" s="117"/>
      <c r="Y79" s="115">
        <f>SUM(Y53,Y63,Y78)</f>
        <v>8</v>
      </c>
      <c r="Z79" s="116">
        <f>SUM(Z53,Z63,Z78)</f>
        <v>8</v>
      </c>
      <c r="AA79" s="117"/>
      <c r="AB79" s="115">
        <f>SUM(AB53,AB63,AB78)</f>
        <v>9</v>
      </c>
      <c r="AC79" s="116">
        <f>SUM(AC53,AC63,AC78)</f>
        <v>9</v>
      </c>
      <c r="AD79" s="117"/>
      <c r="AE79" s="115">
        <f>SUM(AE53,AE63,AE78)</f>
        <v>5</v>
      </c>
      <c r="AF79" s="116">
        <f>SUM(AF53,AF63,AF78)</f>
        <v>11</v>
      </c>
      <c r="AG79" s="117"/>
      <c r="AH79" s="118">
        <f>SUM(AH53,AH63,AH78)</f>
        <v>14</v>
      </c>
      <c r="AI79" s="119">
        <f>SUM(AI53,AI63,AI78)</f>
        <v>26</v>
      </c>
      <c r="AJ79" s="120"/>
      <c r="AK79" s="121">
        <f>SUM(AK53,AK63,,AK78)</f>
        <v>1095</v>
      </c>
      <c r="AL79" s="128">
        <f>SUM(AL53,AL63,AL78)</f>
        <v>90</v>
      </c>
    </row>
    <row r="80" spans="1:39" ht="12.6" customHeight="1" thickBot="1" x14ac:dyDescent="0.3">
      <c r="A80" s="262" t="s">
        <v>33</v>
      </c>
      <c r="B80" s="263"/>
      <c r="C80" s="263"/>
      <c r="D80" s="263"/>
      <c r="E80" s="263"/>
      <c r="F80" s="263"/>
      <c r="G80" s="131">
        <f>SUM(G36,G79)</f>
        <v>18.5</v>
      </c>
      <c r="H80" s="132">
        <f>SUM(H36,H79)</f>
        <v>27</v>
      </c>
      <c r="I80" s="133"/>
      <c r="J80" s="131">
        <f>SUM(J36,J79)</f>
        <v>25.5</v>
      </c>
      <c r="K80" s="132">
        <f>SUM(K36,K79)</f>
        <v>35</v>
      </c>
      <c r="L80" s="133"/>
      <c r="M80" s="131">
        <f>SUM(M36,M79)</f>
        <v>26</v>
      </c>
      <c r="N80" s="132">
        <f>SUM(N36,N79)</f>
        <v>32</v>
      </c>
      <c r="O80" s="133"/>
      <c r="P80" s="131">
        <f>SUM(P36,P79)</f>
        <v>25</v>
      </c>
      <c r="Q80" s="132">
        <f>SUM(Q36,Q79)</f>
        <v>33</v>
      </c>
      <c r="R80" s="133"/>
      <c r="S80" s="131">
        <f>SUM(S36,S79)</f>
        <v>26</v>
      </c>
      <c r="T80" s="132">
        <f>SUM(T36,T79)</f>
        <v>31</v>
      </c>
      <c r="U80" s="133"/>
      <c r="V80" s="131">
        <f>SUM(V36,V79)</f>
        <v>25</v>
      </c>
      <c r="W80" s="132">
        <f>SUM(W36,W79)</f>
        <v>35</v>
      </c>
      <c r="X80" s="133"/>
      <c r="Y80" s="131">
        <f>SUM(Y36,Y79)</f>
        <v>18</v>
      </c>
      <c r="Z80" s="132">
        <f>SUM(Z36,Z79)</f>
        <v>27</v>
      </c>
      <c r="AA80" s="133"/>
      <c r="AB80" s="131">
        <f>SUM(AB36,AB79)</f>
        <v>19</v>
      </c>
      <c r="AC80" s="132">
        <f>SUM(AC36,AC79)</f>
        <v>30</v>
      </c>
      <c r="AD80" s="133"/>
      <c r="AE80" s="131">
        <f>SUM(AE36,AE79)</f>
        <v>5</v>
      </c>
      <c r="AF80" s="132">
        <f>SUM(AF36,AF79)</f>
        <v>20</v>
      </c>
      <c r="AG80" s="133"/>
      <c r="AH80" s="136">
        <f>SUM(AH36,AH79)</f>
        <v>14</v>
      </c>
      <c r="AI80" s="134">
        <f>SUM(AI36,AI79)</f>
        <v>28</v>
      </c>
      <c r="AJ80" s="135"/>
      <c r="AK80" s="137">
        <f>SUM(AK36,AK79)</f>
        <v>3030</v>
      </c>
      <c r="AL80" s="137">
        <f>SUM(AL36,AL79)</f>
        <v>300</v>
      </c>
    </row>
    <row r="82" spans="1:44" ht="48" x14ac:dyDescent="0.2">
      <c r="A82" s="179" t="s">
        <v>265</v>
      </c>
    </row>
    <row r="84" spans="1:44" s="62" customFormat="1" ht="12" x14ac:dyDescent="0.2">
      <c r="A84" s="180" t="s">
        <v>231</v>
      </c>
      <c r="B84" s="81"/>
      <c r="C84" s="82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2"/>
      <c r="AM84" s="1"/>
      <c r="AN84" s="1"/>
      <c r="AO84" s="1"/>
      <c r="AP84" s="1"/>
      <c r="AQ84" s="1"/>
      <c r="AR84" s="1"/>
    </row>
    <row r="85" spans="1:44" s="62" customFormat="1" ht="12" x14ac:dyDescent="0.2">
      <c r="A85" s="180" t="s">
        <v>258</v>
      </c>
      <c r="B85" s="81"/>
      <c r="C85" s="82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2"/>
      <c r="AM85" s="1"/>
      <c r="AN85" s="1"/>
      <c r="AO85" s="1"/>
      <c r="AP85" s="1"/>
      <c r="AQ85" s="1"/>
      <c r="AR85" s="1"/>
    </row>
    <row r="86" spans="1:44" s="62" customFormat="1" ht="12" x14ac:dyDescent="0.2">
      <c r="A86" s="180" t="s">
        <v>259</v>
      </c>
      <c r="B86" s="81"/>
      <c r="C86" s="82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2"/>
      <c r="AM86" s="1"/>
      <c r="AN86" s="1"/>
      <c r="AO86" s="1"/>
      <c r="AP86" s="1"/>
      <c r="AQ86" s="1"/>
      <c r="AR86" s="1"/>
    </row>
    <row r="87" spans="1:44" s="62" customFormat="1" ht="12" x14ac:dyDescent="0.2">
      <c r="A87" s="180" t="s">
        <v>260</v>
      </c>
      <c r="B87" s="81"/>
      <c r="C87" s="82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2"/>
      <c r="AM87" s="1"/>
      <c r="AN87" s="1"/>
      <c r="AO87" s="1"/>
      <c r="AP87" s="1"/>
      <c r="AQ87" s="1"/>
      <c r="AR87" s="1"/>
    </row>
    <row r="88" spans="1:44" s="62" customFormat="1" ht="12" x14ac:dyDescent="0.2">
      <c r="A88" s="180"/>
      <c r="B88" s="81"/>
      <c r="C88" s="82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3"/>
      <c r="AM88" s="1"/>
      <c r="AN88" s="1"/>
      <c r="AO88" s="1"/>
      <c r="AP88" s="1"/>
      <c r="AQ88" s="1"/>
      <c r="AR88" s="1"/>
    </row>
    <row r="89" spans="1:44" s="62" customFormat="1" ht="12" x14ac:dyDescent="0.2">
      <c r="A89" s="181" t="s">
        <v>232</v>
      </c>
      <c r="B89" s="81"/>
      <c r="C89" s="82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3"/>
      <c r="AM89" s="1"/>
      <c r="AN89" s="1"/>
      <c r="AO89" s="1"/>
      <c r="AP89" s="1"/>
      <c r="AQ89" s="1"/>
      <c r="AR89" s="1"/>
    </row>
    <row r="90" spans="1:44" s="62" customFormat="1" ht="12" x14ac:dyDescent="0.2">
      <c r="A90" s="182" t="s">
        <v>233</v>
      </c>
      <c r="B90" s="81"/>
      <c r="C90" s="82"/>
      <c r="G90" s="81" t="s">
        <v>234</v>
      </c>
      <c r="H90" s="85"/>
      <c r="I90" s="81"/>
      <c r="M90" s="81" t="s">
        <v>235</v>
      </c>
      <c r="N90" s="85"/>
      <c r="O90" s="81"/>
      <c r="P90" s="81"/>
      <c r="Q90" s="85"/>
      <c r="R90" s="85"/>
      <c r="T90" s="85" t="s">
        <v>236</v>
      </c>
      <c r="U90" s="81"/>
      <c r="V90" s="85"/>
      <c r="W90" s="81"/>
      <c r="X90" s="83"/>
      <c r="AM90" s="1"/>
      <c r="AN90" s="1"/>
      <c r="AO90" s="1"/>
      <c r="AP90" s="1"/>
      <c r="AQ90" s="1"/>
      <c r="AR90" s="1"/>
    </row>
    <row r="91" spans="1:44" s="62" customFormat="1" ht="24" x14ac:dyDescent="0.2">
      <c r="A91" s="182" t="s">
        <v>237</v>
      </c>
      <c r="B91" s="81"/>
      <c r="C91" s="82"/>
      <c r="G91" s="81" t="s">
        <v>238</v>
      </c>
      <c r="H91" s="85"/>
      <c r="I91" s="81"/>
      <c r="M91" s="81" t="s">
        <v>239</v>
      </c>
      <c r="N91" s="85"/>
      <c r="O91" s="81"/>
      <c r="P91" s="81"/>
      <c r="Q91" s="85"/>
      <c r="R91" s="85"/>
      <c r="T91" s="85" t="s">
        <v>240</v>
      </c>
      <c r="U91" s="81"/>
      <c r="V91" s="85"/>
      <c r="W91" s="81"/>
      <c r="X91" s="83"/>
      <c r="AM91" s="1"/>
      <c r="AN91" s="1"/>
      <c r="AO91" s="1"/>
      <c r="AP91" s="1"/>
      <c r="AQ91" s="1"/>
      <c r="AR91" s="1"/>
    </row>
    <row r="92" spans="1:44" s="62" customFormat="1" ht="24" x14ac:dyDescent="0.2">
      <c r="A92" s="180" t="s">
        <v>241</v>
      </c>
      <c r="B92" s="81"/>
      <c r="C92" s="82"/>
      <c r="G92" s="81" t="s">
        <v>242</v>
      </c>
      <c r="H92" s="81"/>
      <c r="I92" s="81"/>
      <c r="M92" s="81" t="s">
        <v>243</v>
      </c>
      <c r="N92" s="81"/>
      <c r="O92" s="81"/>
      <c r="P92" s="81"/>
      <c r="Q92" s="81"/>
      <c r="R92" s="81"/>
      <c r="T92" s="81" t="s">
        <v>244</v>
      </c>
      <c r="U92" s="81"/>
      <c r="V92" s="81"/>
      <c r="W92" s="81"/>
      <c r="X92" s="82"/>
      <c r="AM92" s="1"/>
      <c r="AN92" s="1"/>
      <c r="AO92" s="1"/>
      <c r="AP92" s="1"/>
      <c r="AQ92" s="1"/>
      <c r="AR92" s="1"/>
    </row>
    <row r="93" spans="1:44" s="62" customFormat="1" ht="24" x14ac:dyDescent="0.2">
      <c r="A93" s="180" t="s">
        <v>245</v>
      </c>
      <c r="B93" s="81"/>
      <c r="C93" s="82"/>
      <c r="G93" s="81"/>
      <c r="H93" s="81"/>
      <c r="I93" s="81"/>
      <c r="M93" s="81" t="s">
        <v>246</v>
      </c>
      <c r="N93" s="81"/>
      <c r="O93" s="81"/>
      <c r="P93" s="81"/>
      <c r="Q93" s="81"/>
      <c r="R93" s="81"/>
      <c r="T93" s="88" t="s">
        <v>261</v>
      </c>
      <c r="U93" s="88"/>
      <c r="V93" s="88"/>
      <c r="W93" s="88"/>
      <c r="X93" s="98"/>
      <c r="AM93" s="1"/>
      <c r="AN93" s="1"/>
      <c r="AO93" s="1"/>
      <c r="AP93" s="1"/>
      <c r="AQ93" s="1"/>
      <c r="AR93" s="1"/>
    </row>
    <row r="94" spans="1:44" s="62" customFormat="1" ht="24" x14ac:dyDescent="0.2">
      <c r="A94" s="180" t="s">
        <v>247</v>
      </c>
      <c r="B94" s="81"/>
      <c r="C94" s="82"/>
      <c r="G94" s="81"/>
      <c r="H94" s="81"/>
      <c r="I94" s="81"/>
      <c r="M94" s="81" t="s">
        <v>248</v>
      </c>
      <c r="N94" s="81"/>
      <c r="O94" s="81"/>
      <c r="P94" s="81"/>
      <c r="Q94" s="81"/>
      <c r="R94" s="81"/>
      <c r="S94" s="81"/>
      <c r="T94" s="99" t="s">
        <v>266</v>
      </c>
      <c r="U94" s="88"/>
      <c r="V94" s="88"/>
      <c r="W94" s="88"/>
      <c r="X94" s="98"/>
      <c r="AM94" s="1"/>
      <c r="AN94" s="1"/>
      <c r="AO94" s="1"/>
      <c r="AP94" s="1"/>
      <c r="AQ94" s="1"/>
      <c r="AR94" s="1"/>
    </row>
    <row r="95" spans="1:44" s="62" customFormat="1" ht="24" x14ac:dyDescent="0.2">
      <c r="A95" s="180" t="s">
        <v>251</v>
      </c>
      <c r="B95" s="81"/>
      <c r="C95" s="82"/>
      <c r="G95" s="81"/>
      <c r="H95" s="81"/>
      <c r="I95" s="81"/>
      <c r="M95" s="81"/>
      <c r="N95" s="81"/>
      <c r="O95" s="81"/>
      <c r="P95" s="81"/>
      <c r="Q95" s="81"/>
      <c r="R95" s="81"/>
      <c r="S95" s="81"/>
      <c r="T95" s="99" t="s">
        <v>267</v>
      </c>
      <c r="U95" s="88"/>
      <c r="V95" s="88"/>
      <c r="W95" s="88"/>
      <c r="X95" s="98"/>
      <c r="AM95" s="1"/>
      <c r="AN95" s="1"/>
      <c r="AO95" s="1"/>
      <c r="AP95" s="1"/>
      <c r="AQ95" s="1"/>
      <c r="AR95" s="1"/>
    </row>
    <row r="96" spans="1:44" s="62" customFormat="1" ht="24" x14ac:dyDescent="0.2">
      <c r="A96" s="180" t="s">
        <v>331</v>
      </c>
      <c r="B96" s="81"/>
      <c r="C96" s="82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2"/>
      <c r="S96" s="81"/>
      <c r="T96" s="98"/>
      <c r="AM96" s="1"/>
      <c r="AN96" s="1"/>
      <c r="AO96" s="1"/>
      <c r="AP96" s="1"/>
      <c r="AQ96" s="1"/>
      <c r="AR96" s="1"/>
    </row>
    <row r="97" spans="1:44" s="62" customFormat="1" ht="12" x14ac:dyDescent="0.2">
      <c r="A97" s="180"/>
      <c r="B97" s="81"/>
      <c r="C97" s="82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98"/>
      <c r="AM97" s="1"/>
      <c r="AN97" s="1"/>
      <c r="AO97" s="1"/>
      <c r="AP97" s="1"/>
      <c r="AQ97" s="1"/>
      <c r="AR97" s="1"/>
    </row>
    <row r="98" spans="1:44" s="62" customFormat="1" ht="12" x14ac:dyDescent="0.2">
      <c r="A98" s="181" t="s">
        <v>249</v>
      </c>
      <c r="B98" s="81"/>
      <c r="C98" s="82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2"/>
      <c r="AM98" s="1"/>
      <c r="AN98" s="1"/>
      <c r="AO98" s="1"/>
      <c r="AP98" s="1"/>
      <c r="AQ98" s="1"/>
      <c r="AR98" s="1"/>
    </row>
    <row r="99" spans="1:44" ht="60" x14ac:dyDescent="0.2">
      <c r="A99" s="180" t="s">
        <v>256</v>
      </c>
      <c r="B99" s="81"/>
      <c r="C99" s="82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2"/>
    </row>
    <row r="100" spans="1:44" ht="12" x14ac:dyDescent="0.2">
      <c r="A100" s="180" t="s">
        <v>252</v>
      </c>
      <c r="B100" s="81"/>
      <c r="C100" s="82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2"/>
    </row>
    <row r="101" spans="1:44" ht="36" x14ac:dyDescent="0.2">
      <c r="A101" s="180" t="s">
        <v>253</v>
      </c>
      <c r="B101" s="81"/>
      <c r="C101" s="82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2"/>
    </row>
    <row r="102" spans="1:44" ht="60" x14ac:dyDescent="0.2">
      <c r="A102" s="180" t="s">
        <v>257</v>
      </c>
      <c r="B102" s="81"/>
      <c r="C102" s="82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2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Q102" s="62"/>
      <c r="AR102" s="62"/>
    </row>
    <row r="103" spans="1:44" ht="36" x14ac:dyDescent="0.2">
      <c r="A103" s="180" t="s">
        <v>250</v>
      </c>
      <c r="B103" s="81"/>
      <c r="C103" s="82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2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Q103" s="62"/>
      <c r="AR103" s="62"/>
    </row>
    <row r="104" spans="1:44" ht="12" x14ac:dyDescent="0.2">
      <c r="A104" s="179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2"/>
      <c r="T104" s="82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Q104" s="62"/>
      <c r="AR104" s="62"/>
    </row>
  </sheetData>
  <sheetProtection algorithmName="SHA-512" hashValue="wVpjgU4MHQYUJnFLiiwJJ3uRwCiI8+mF/qYdern5TlNYPnRpTlDeJ/i1RCJqRoNotp1ygXJVpRaTnAmvZFSoVg==" saltValue="xS9zKn93fca49PF6MQfu1Q==" spinCount="100000" sheet="1" objects="1" scenarios="1"/>
  <mergeCells count="60">
    <mergeCell ref="A1:AL1"/>
    <mergeCell ref="A2:AL2"/>
    <mergeCell ref="A3:AL3"/>
    <mergeCell ref="A4:A6"/>
    <mergeCell ref="B4:B6"/>
    <mergeCell ref="C4:C6"/>
    <mergeCell ref="D4:D6"/>
    <mergeCell ref="E4:E6"/>
    <mergeCell ref="F4:F6"/>
    <mergeCell ref="G4:AJ4"/>
    <mergeCell ref="AK4:AL4"/>
    <mergeCell ref="G5:I5"/>
    <mergeCell ref="J5:L5"/>
    <mergeCell ref="M5:O5"/>
    <mergeCell ref="P5:R5"/>
    <mergeCell ref="S5:U5"/>
    <mergeCell ref="AK5:AK6"/>
    <mergeCell ref="AL5:AL6"/>
    <mergeCell ref="A7:F7"/>
    <mergeCell ref="G7:AJ7"/>
    <mergeCell ref="AK7:AL7"/>
    <mergeCell ref="V5:X5"/>
    <mergeCell ref="Y5:AA5"/>
    <mergeCell ref="AB5:AD5"/>
    <mergeCell ref="AE5:AG5"/>
    <mergeCell ref="AH5:AJ5"/>
    <mergeCell ref="A41:AL41"/>
    <mergeCell ref="F38:F40"/>
    <mergeCell ref="G38:AJ38"/>
    <mergeCell ref="AK38:AL38"/>
    <mergeCell ref="G39:I39"/>
    <mergeCell ref="V39:X39"/>
    <mergeCell ref="Y39:AA39"/>
    <mergeCell ref="AE39:AG39"/>
    <mergeCell ref="AH39:AJ39"/>
    <mergeCell ref="AK39:AK40"/>
    <mergeCell ref="AL39:AL40"/>
    <mergeCell ref="A38:A40"/>
    <mergeCell ref="B38:B40"/>
    <mergeCell ref="C38:C40"/>
    <mergeCell ref="D38:D40"/>
    <mergeCell ref="E38:E40"/>
    <mergeCell ref="A33:F33"/>
    <mergeCell ref="G33:AJ33"/>
    <mergeCell ref="AK33:AL33"/>
    <mergeCell ref="A36:F36"/>
    <mergeCell ref="A37:AL37"/>
    <mergeCell ref="A79:F79"/>
    <mergeCell ref="A80:F80"/>
    <mergeCell ref="A53:F53"/>
    <mergeCell ref="A54:AL54"/>
    <mergeCell ref="A63:F63"/>
    <mergeCell ref="A64:AL64"/>
    <mergeCell ref="A73:AL73"/>
    <mergeCell ref="A78:F78"/>
    <mergeCell ref="AB39:AD39"/>
    <mergeCell ref="J39:L39"/>
    <mergeCell ref="M39:O39"/>
    <mergeCell ref="P39:R39"/>
    <mergeCell ref="S39:U39"/>
  </mergeCells>
  <printOptions horizontalCentered="1"/>
  <pageMargins left="0.47244094488188981" right="0.47244094488188981" top="0.27559055118110237" bottom="0.27559055118110237" header="0.11811023622047245" footer="0.11811023622047245"/>
  <pageSetup paperSize="9" scale="7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FFFF00"/>
  </sheetPr>
  <dimension ref="A1:AR105"/>
  <sheetViews>
    <sheetView zoomScaleNormal="100" workbookViewId="0">
      <selection activeCell="A32" sqref="A32:XFD32"/>
    </sheetView>
  </sheetViews>
  <sheetFormatPr defaultColWidth="9.140625" defaultRowHeight="11.25" x14ac:dyDescent="0.25"/>
  <cols>
    <col min="1" max="1" width="44.28515625" style="1" customWidth="1"/>
    <col min="2" max="2" width="13.85546875" style="1" customWidth="1"/>
    <col min="3" max="3" width="15.85546875" style="62" customWidth="1"/>
    <col min="4" max="6" width="4.5703125" style="62" customWidth="1"/>
    <col min="7" max="36" width="3.7109375" style="62" customWidth="1"/>
    <col min="37" max="38" width="5.5703125" style="62" customWidth="1"/>
    <col min="39" max="39" width="4.5703125" style="1" customWidth="1"/>
    <col min="40" max="40" width="12.140625" style="1" customWidth="1"/>
    <col min="41" max="41" width="15.28515625" style="1" customWidth="1"/>
    <col min="42" max="42" width="15" style="1" customWidth="1"/>
    <col min="43" max="16384" width="9.140625" style="1"/>
  </cols>
  <sheetData>
    <row r="1" spans="1:42" ht="12.6" customHeight="1" thickTop="1" thickBot="1" x14ac:dyDescent="0.3">
      <c r="A1" s="316" t="s">
        <v>84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  <c r="AJ1" s="317"/>
      <c r="AK1" s="317"/>
      <c r="AL1" s="318"/>
    </row>
    <row r="2" spans="1:42" ht="12.6" customHeight="1" thickBot="1" x14ac:dyDescent="0.3">
      <c r="A2" s="310" t="s">
        <v>1154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  <c r="AH2" s="311"/>
      <c r="AI2" s="311"/>
      <c r="AJ2" s="311"/>
      <c r="AK2" s="311"/>
      <c r="AL2" s="312"/>
    </row>
    <row r="3" spans="1:42" ht="12.6" customHeight="1" thickBot="1" x14ac:dyDescent="0.3">
      <c r="A3" s="298" t="s">
        <v>28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300"/>
    </row>
    <row r="4" spans="1:42" ht="12.6" customHeight="1" thickBot="1" x14ac:dyDescent="0.3">
      <c r="A4" s="278" t="s">
        <v>215</v>
      </c>
      <c r="B4" s="281" t="s">
        <v>216</v>
      </c>
      <c r="C4" s="284" t="s">
        <v>214</v>
      </c>
      <c r="D4" s="287" t="s">
        <v>211</v>
      </c>
      <c r="E4" s="287" t="s">
        <v>47</v>
      </c>
      <c r="F4" s="272" t="s">
        <v>254</v>
      </c>
      <c r="G4" s="275" t="s">
        <v>0</v>
      </c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7"/>
      <c r="AK4" s="275"/>
      <c r="AL4" s="277"/>
    </row>
    <row r="5" spans="1:42" ht="12.6" customHeight="1" x14ac:dyDescent="0.25">
      <c r="A5" s="279"/>
      <c r="B5" s="282"/>
      <c r="C5" s="285"/>
      <c r="D5" s="288"/>
      <c r="E5" s="288"/>
      <c r="F5" s="273"/>
      <c r="G5" s="307" t="s">
        <v>2</v>
      </c>
      <c r="H5" s="308"/>
      <c r="I5" s="309"/>
      <c r="J5" s="307" t="s">
        <v>3</v>
      </c>
      <c r="K5" s="308"/>
      <c r="L5" s="309"/>
      <c r="M5" s="307" t="s">
        <v>4</v>
      </c>
      <c r="N5" s="308"/>
      <c r="O5" s="309"/>
      <c r="P5" s="307" t="s">
        <v>5</v>
      </c>
      <c r="Q5" s="308"/>
      <c r="R5" s="309"/>
      <c r="S5" s="307" t="s">
        <v>6</v>
      </c>
      <c r="T5" s="308"/>
      <c r="U5" s="309"/>
      <c r="V5" s="307" t="s">
        <v>7</v>
      </c>
      <c r="W5" s="308"/>
      <c r="X5" s="309"/>
      <c r="Y5" s="307" t="s">
        <v>8</v>
      </c>
      <c r="Z5" s="308"/>
      <c r="AA5" s="309"/>
      <c r="AB5" s="307" t="s">
        <v>9</v>
      </c>
      <c r="AC5" s="308"/>
      <c r="AD5" s="309"/>
      <c r="AE5" s="307" t="s">
        <v>10</v>
      </c>
      <c r="AF5" s="308"/>
      <c r="AG5" s="309"/>
      <c r="AH5" s="307" t="s">
        <v>11</v>
      </c>
      <c r="AI5" s="308"/>
      <c r="AJ5" s="309"/>
      <c r="AK5" s="270" t="s">
        <v>220</v>
      </c>
      <c r="AL5" s="270" t="s">
        <v>54</v>
      </c>
      <c r="AN5" s="9"/>
      <c r="AO5" s="9"/>
      <c r="AP5" s="9"/>
    </row>
    <row r="6" spans="1:42" ht="12.6" customHeight="1" thickBot="1" x14ac:dyDescent="0.3">
      <c r="A6" s="280"/>
      <c r="B6" s="283"/>
      <c r="C6" s="286"/>
      <c r="D6" s="289"/>
      <c r="E6" s="289"/>
      <c r="F6" s="274"/>
      <c r="G6" s="171" t="s">
        <v>1</v>
      </c>
      <c r="H6" s="173" t="s">
        <v>12</v>
      </c>
      <c r="I6" s="63" t="s">
        <v>22</v>
      </c>
      <c r="J6" s="171" t="s">
        <v>1</v>
      </c>
      <c r="K6" s="173" t="s">
        <v>12</v>
      </c>
      <c r="L6" s="63" t="s">
        <v>22</v>
      </c>
      <c r="M6" s="171" t="s">
        <v>1</v>
      </c>
      <c r="N6" s="173" t="s">
        <v>12</v>
      </c>
      <c r="O6" s="63" t="s">
        <v>22</v>
      </c>
      <c r="P6" s="171" t="s">
        <v>1</v>
      </c>
      <c r="Q6" s="173" t="s">
        <v>12</v>
      </c>
      <c r="R6" s="63" t="s">
        <v>22</v>
      </c>
      <c r="S6" s="171" t="s">
        <v>1</v>
      </c>
      <c r="T6" s="173" t="s">
        <v>12</v>
      </c>
      <c r="U6" s="63" t="s">
        <v>22</v>
      </c>
      <c r="V6" s="171" t="s">
        <v>1</v>
      </c>
      <c r="W6" s="173" t="s">
        <v>12</v>
      </c>
      <c r="X6" s="63" t="s">
        <v>22</v>
      </c>
      <c r="Y6" s="171" t="s">
        <v>1</v>
      </c>
      <c r="Z6" s="173" t="s">
        <v>12</v>
      </c>
      <c r="AA6" s="63" t="s">
        <v>22</v>
      </c>
      <c r="AB6" s="171" t="s">
        <v>1</v>
      </c>
      <c r="AC6" s="173" t="s">
        <v>12</v>
      </c>
      <c r="AD6" s="63" t="s">
        <v>22</v>
      </c>
      <c r="AE6" s="171" t="s">
        <v>1</v>
      </c>
      <c r="AF6" s="173" t="s">
        <v>12</v>
      </c>
      <c r="AG6" s="63" t="s">
        <v>22</v>
      </c>
      <c r="AH6" s="171" t="s">
        <v>1</v>
      </c>
      <c r="AI6" s="173" t="s">
        <v>12</v>
      </c>
      <c r="AJ6" s="63" t="s">
        <v>22</v>
      </c>
      <c r="AK6" s="271"/>
      <c r="AL6" s="271"/>
      <c r="AN6" s="3"/>
      <c r="AO6" s="3"/>
      <c r="AP6" s="3"/>
    </row>
    <row r="7" spans="1:42" ht="12.6" customHeight="1" thickBot="1" x14ac:dyDescent="0.3">
      <c r="A7" s="301" t="s">
        <v>55</v>
      </c>
      <c r="B7" s="302"/>
      <c r="C7" s="302"/>
      <c r="D7" s="302"/>
      <c r="E7" s="302"/>
      <c r="F7" s="303"/>
      <c r="G7" s="304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6"/>
      <c r="AK7" s="293"/>
      <c r="AL7" s="294"/>
    </row>
    <row r="8" spans="1:42" ht="12.6" customHeight="1" x14ac:dyDescent="0.25">
      <c r="A8" s="151" t="s">
        <v>83</v>
      </c>
      <c r="B8" s="211" t="s">
        <v>763</v>
      </c>
      <c r="C8" s="109" t="s">
        <v>228</v>
      </c>
      <c r="D8" s="95" t="s">
        <v>212</v>
      </c>
      <c r="E8" s="95" t="s">
        <v>37</v>
      </c>
      <c r="F8" s="96">
        <v>60</v>
      </c>
      <c r="G8" s="122">
        <v>2</v>
      </c>
      <c r="H8" s="109">
        <v>8</v>
      </c>
      <c r="I8" s="123" t="s">
        <v>36</v>
      </c>
      <c r="J8" s="122">
        <v>2</v>
      </c>
      <c r="K8" s="109">
        <v>8</v>
      </c>
      <c r="L8" s="123" t="s">
        <v>36</v>
      </c>
      <c r="M8" s="122">
        <v>2</v>
      </c>
      <c r="N8" s="109">
        <v>8</v>
      </c>
      <c r="O8" s="123" t="s">
        <v>36</v>
      </c>
      <c r="P8" s="122">
        <v>2</v>
      </c>
      <c r="Q8" s="109">
        <v>8</v>
      </c>
      <c r="R8" s="123" t="s">
        <v>36</v>
      </c>
      <c r="S8" s="122">
        <v>2</v>
      </c>
      <c r="T8" s="109">
        <v>8</v>
      </c>
      <c r="U8" s="123" t="s">
        <v>36</v>
      </c>
      <c r="V8" s="122">
        <v>2</v>
      </c>
      <c r="W8" s="109">
        <v>8</v>
      </c>
      <c r="X8" s="123" t="s">
        <v>36</v>
      </c>
      <c r="Y8" s="122">
        <v>2</v>
      </c>
      <c r="Z8" s="109">
        <v>8</v>
      </c>
      <c r="AA8" s="123" t="s">
        <v>36</v>
      </c>
      <c r="AB8" s="122">
        <v>2</v>
      </c>
      <c r="AC8" s="109">
        <v>8</v>
      </c>
      <c r="AD8" s="123" t="s">
        <v>36</v>
      </c>
      <c r="AE8" s="15"/>
      <c r="AF8" s="16"/>
      <c r="AG8" s="17"/>
      <c r="AH8" s="18"/>
      <c r="AI8" s="19"/>
      <c r="AJ8" s="20"/>
      <c r="AK8" s="89">
        <f t="shared" ref="AK8:AK33" si="0">SUM(G8,J8,M8,P8,S8,V8,Y8,AB8,AE8,AH8)*15</f>
        <v>240</v>
      </c>
      <c r="AL8" s="105">
        <f t="shared" ref="AL8:AL33" si="1">SUM(H8,K8,N8,Q8,T8,W8,Z8,AC8,AF8,AI8)</f>
        <v>64</v>
      </c>
      <c r="AM8" s="103"/>
      <c r="AN8" s="10"/>
      <c r="AO8" s="10"/>
      <c r="AP8" s="10"/>
    </row>
    <row r="9" spans="1:42" ht="12.6" customHeight="1" x14ac:dyDescent="0.25">
      <c r="A9" s="148" t="s">
        <v>206</v>
      </c>
      <c r="B9" s="212" t="s">
        <v>764</v>
      </c>
      <c r="C9" s="55" t="s">
        <v>766</v>
      </c>
      <c r="D9" s="49"/>
      <c r="E9" s="49"/>
      <c r="F9" s="50"/>
      <c r="G9" s="53"/>
      <c r="H9" s="55"/>
      <c r="I9" s="54"/>
      <c r="J9" s="53"/>
      <c r="K9" s="55"/>
      <c r="L9" s="54"/>
      <c r="M9" s="53"/>
      <c r="N9" s="55"/>
      <c r="O9" s="54"/>
      <c r="P9" s="53"/>
      <c r="Q9" s="55"/>
      <c r="R9" s="54"/>
      <c r="S9" s="53"/>
      <c r="T9" s="55"/>
      <c r="U9" s="54"/>
      <c r="V9" s="53"/>
      <c r="W9" s="55"/>
      <c r="X9" s="54"/>
      <c r="Y9" s="53"/>
      <c r="Z9" s="55"/>
      <c r="AA9" s="54"/>
      <c r="AB9" s="53">
        <v>0</v>
      </c>
      <c r="AC9" s="55">
        <v>2</v>
      </c>
      <c r="AD9" s="54" t="s">
        <v>60</v>
      </c>
      <c r="AE9" s="23"/>
      <c r="AF9" s="24"/>
      <c r="AG9" s="25"/>
      <c r="AH9" s="26"/>
      <c r="AI9" s="27"/>
      <c r="AJ9" s="28"/>
      <c r="AK9" s="90">
        <f t="shared" si="0"/>
        <v>0</v>
      </c>
      <c r="AL9" s="107">
        <f t="shared" si="1"/>
        <v>2</v>
      </c>
      <c r="AM9" s="103"/>
    </row>
    <row r="10" spans="1:42" ht="12.6" customHeight="1" x14ac:dyDescent="0.25">
      <c r="A10" s="148" t="s">
        <v>207</v>
      </c>
      <c r="B10" s="212" t="s">
        <v>765</v>
      </c>
      <c r="C10" s="55" t="s">
        <v>228</v>
      </c>
      <c r="D10" s="49" t="s">
        <v>212</v>
      </c>
      <c r="E10" s="49" t="s">
        <v>37</v>
      </c>
      <c r="F10" s="50">
        <v>60</v>
      </c>
      <c r="G10" s="53">
        <v>1</v>
      </c>
      <c r="H10" s="55">
        <v>2</v>
      </c>
      <c r="I10" s="54" t="s">
        <v>36</v>
      </c>
      <c r="J10" s="53">
        <v>1</v>
      </c>
      <c r="K10" s="55">
        <v>2</v>
      </c>
      <c r="L10" s="54" t="s">
        <v>36</v>
      </c>
      <c r="M10" s="53">
        <v>1</v>
      </c>
      <c r="N10" s="55">
        <v>2</v>
      </c>
      <c r="O10" s="54" t="s">
        <v>36</v>
      </c>
      <c r="P10" s="53">
        <v>1</v>
      </c>
      <c r="Q10" s="55">
        <v>2</v>
      </c>
      <c r="R10" s="54" t="s">
        <v>36</v>
      </c>
      <c r="S10" s="53">
        <v>1</v>
      </c>
      <c r="T10" s="55">
        <v>2</v>
      </c>
      <c r="U10" s="54" t="s">
        <v>36</v>
      </c>
      <c r="V10" s="53">
        <v>1</v>
      </c>
      <c r="W10" s="55">
        <v>2</v>
      </c>
      <c r="X10" s="54" t="s">
        <v>36</v>
      </c>
      <c r="Y10" s="53"/>
      <c r="Z10" s="55"/>
      <c r="AA10" s="54"/>
      <c r="AB10" s="53"/>
      <c r="AC10" s="55"/>
      <c r="AD10" s="54"/>
      <c r="AE10" s="23"/>
      <c r="AF10" s="24"/>
      <c r="AG10" s="25"/>
      <c r="AH10" s="26"/>
      <c r="AI10" s="27"/>
      <c r="AJ10" s="28"/>
      <c r="AK10" s="90">
        <f t="shared" si="0"/>
        <v>90</v>
      </c>
      <c r="AL10" s="107">
        <f t="shared" si="1"/>
        <v>12</v>
      </c>
      <c r="AM10" s="103"/>
    </row>
    <row r="11" spans="1:42" ht="12.6" customHeight="1" x14ac:dyDescent="0.25">
      <c r="A11" s="148" t="s">
        <v>1040</v>
      </c>
      <c r="B11" s="212" t="s">
        <v>1138</v>
      </c>
      <c r="C11" s="55" t="s">
        <v>228</v>
      </c>
      <c r="D11" s="49" t="s">
        <v>212</v>
      </c>
      <c r="E11" s="49" t="s">
        <v>37</v>
      </c>
      <c r="F11" s="50">
        <v>60</v>
      </c>
      <c r="G11" s="53"/>
      <c r="H11" s="55"/>
      <c r="I11" s="54"/>
      <c r="J11" s="53"/>
      <c r="K11" s="55"/>
      <c r="L11" s="54"/>
      <c r="M11" s="53"/>
      <c r="N11" s="55"/>
      <c r="O11" s="54"/>
      <c r="P11" s="53"/>
      <c r="Q11" s="55"/>
      <c r="R11" s="54"/>
      <c r="S11" s="53"/>
      <c r="T11" s="55"/>
      <c r="U11" s="54"/>
      <c r="V11" s="53"/>
      <c r="W11" s="55"/>
      <c r="X11" s="54"/>
      <c r="Y11" s="53">
        <v>1</v>
      </c>
      <c r="Z11" s="55">
        <v>2</v>
      </c>
      <c r="AA11" s="54" t="s">
        <v>36</v>
      </c>
      <c r="AB11" s="53">
        <v>1</v>
      </c>
      <c r="AC11" s="55">
        <v>2</v>
      </c>
      <c r="AD11" s="54" t="s">
        <v>36</v>
      </c>
      <c r="AE11" s="23"/>
      <c r="AF11" s="24"/>
      <c r="AG11" s="25"/>
      <c r="AH11" s="26"/>
      <c r="AI11" s="27"/>
      <c r="AJ11" s="28"/>
      <c r="AK11" s="90">
        <f t="shared" ref="AK11:AK13" si="2">SUM(G11,J11,M11,P11,S11,V11,Y11,AB11,AE11,AH11)*15</f>
        <v>30</v>
      </c>
      <c r="AL11" s="107">
        <f t="shared" ref="AL11:AL13" si="3">SUM(H11,K11,N11,Q11,T11,W11,Z11,AC11,AF11,AI11)</f>
        <v>4</v>
      </c>
      <c r="AM11" s="103"/>
    </row>
    <row r="12" spans="1:42" ht="12.6" customHeight="1" x14ac:dyDescent="0.25">
      <c r="A12" s="65" t="s">
        <v>132</v>
      </c>
      <c r="B12" s="241" t="s">
        <v>717</v>
      </c>
      <c r="C12" s="161" t="s">
        <v>228</v>
      </c>
      <c r="D12" s="243" t="s">
        <v>213</v>
      </c>
      <c r="E12" s="243" t="s">
        <v>37</v>
      </c>
      <c r="F12" s="249">
        <v>60</v>
      </c>
      <c r="G12" s="250">
        <v>2</v>
      </c>
      <c r="H12" s="242">
        <v>1</v>
      </c>
      <c r="I12" s="251" t="s">
        <v>37</v>
      </c>
      <c r="J12" s="250">
        <v>2</v>
      </c>
      <c r="K12" s="242">
        <v>1</v>
      </c>
      <c r="L12" s="251" t="s">
        <v>37</v>
      </c>
      <c r="M12" s="250">
        <v>2</v>
      </c>
      <c r="N12" s="242">
        <v>1</v>
      </c>
      <c r="O12" s="251" t="s">
        <v>37</v>
      </c>
      <c r="P12" s="250">
        <v>2</v>
      </c>
      <c r="Q12" s="242">
        <v>1</v>
      </c>
      <c r="R12" s="251" t="s">
        <v>37</v>
      </c>
      <c r="S12" s="250">
        <v>2</v>
      </c>
      <c r="T12" s="242">
        <v>1</v>
      </c>
      <c r="U12" s="251" t="s">
        <v>37</v>
      </c>
      <c r="V12" s="250">
        <v>2</v>
      </c>
      <c r="W12" s="242">
        <v>1</v>
      </c>
      <c r="X12" s="251" t="s">
        <v>37</v>
      </c>
      <c r="Y12" s="250">
        <v>2</v>
      </c>
      <c r="Z12" s="242">
        <v>1</v>
      </c>
      <c r="AA12" s="251" t="s">
        <v>37</v>
      </c>
      <c r="AB12" s="250">
        <v>2</v>
      </c>
      <c r="AC12" s="242">
        <v>1</v>
      </c>
      <c r="AD12" s="251" t="s">
        <v>37</v>
      </c>
      <c r="AE12" s="23"/>
      <c r="AF12" s="24"/>
      <c r="AG12" s="25"/>
      <c r="AH12" s="26"/>
      <c r="AI12" s="27"/>
      <c r="AJ12" s="28"/>
      <c r="AK12" s="90">
        <f t="shared" si="2"/>
        <v>240</v>
      </c>
      <c r="AL12" s="29">
        <f t="shared" si="3"/>
        <v>8</v>
      </c>
    </row>
    <row r="13" spans="1:42" ht="12.6" customHeight="1" x14ac:dyDescent="0.25">
      <c r="A13" s="192" t="s">
        <v>1044</v>
      </c>
      <c r="B13" s="212" t="s">
        <v>1043</v>
      </c>
      <c r="C13" s="55" t="s">
        <v>228</v>
      </c>
      <c r="D13" s="49" t="s">
        <v>213</v>
      </c>
      <c r="E13" s="49" t="s">
        <v>37</v>
      </c>
      <c r="F13" s="50">
        <v>60</v>
      </c>
      <c r="G13" s="53">
        <v>2</v>
      </c>
      <c r="H13" s="55">
        <v>2</v>
      </c>
      <c r="I13" s="54" t="s">
        <v>37</v>
      </c>
      <c r="J13" s="53">
        <v>2</v>
      </c>
      <c r="K13" s="55">
        <v>2</v>
      </c>
      <c r="L13" s="54" t="s">
        <v>37</v>
      </c>
      <c r="M13" s="53">
        <v>2</v>
      </c>
      <c r="N13" s="55">
        <v>2</v>
      </c>
      <c r="O13" s="54" t="s">
        <v>37</v>
      </c>
      <c r="P13" s="53">
        <v>2</v>
      </c>
      <c r="Q13" s="55">
        <v>2</v>
      </c>
      <c r="R13" s="54" t="s">
        <v>37</v>
      </c>
      <c r="S13" s="53">
        <v>2</v>
      </c>
      <c r="T13" s="55">
        <v>2</v>
      </c>
      <c r="U13" s="54" t="s">
        <v>37</v>
      </c>
      <c r="V13" s="53">
        <v>2</v>
      </c>
      <c r="W13" s="55">
        <v>2</v>
      </c>
      <c r="X13" s="54" t="s">
        <v>37</v>
      </c>
      <c r="Y13" s="23"/>
      <c r="Z13" s="24"/>
      <c r="AA13" s="25"/>
      <c r="AB13" s="23"/>
      <c r="AC13" s="24"/>
      <c r="AD13" s="25"/>
      <c r="AE13" s="23"/>
      <c r="AF13" s="24"/>
      <c r="AG13" s="25"/>
      <c r="AH13" s="26"/>
      <c r="AI13" s="27"/>
      <c r="AJ13" s="28"/>
      <c r="AK13" s="90">
        <f t="shared" si="2"/>
        <v>180</v>
      </c>
      <c r="AL13" s="107">
        <f t="shared" si="3"/>
        <v>12</v>
      </c>
    </row>
    <row r="14" spans="1:42" ht="12.6" customHeight="1" x14ac:dyDescent="0.25">
      <c r="A14" s="148" t="s">
        <v>142</v>
      </c>
      <c r="B14" s="212" t="s">
        <v>768</v>
      </c>
      <c r="C14" s="55" t="s">
        <v>228</v>
      </c>
      <c r="D14" s="49" t="s">
        <v>213</v>
      </c>
      <c r="E14" s="49" t="s">
        <v>217</v>
      </c>
      <c r="F14" s="50">
        <v>45</v>
      </c>
      <c r="G14" s="53">
        <v>1</v>
      </c>
      <c r="H14" s="55">
        <v>2</v>
      </c>
      <c r="I14" s="54" t="s">
        <v>36</v>
      </c>
      <c r="J14" s="53">
        <v>1</v>
      </c>
      <c r="K14" s="55">
        <v>2</v>
      </c>
      <c r="L14" s="54" t="s">
        <v>36</v>
      </c>
      <c r="M14" s="53">
        <v>1</v>
      </c>
      <c r="N14" s="24">
        <v>2</v>
      </c>
      <c r="O14" s="25" t="s">
        <v>36</v>
      </c>
      <c r="P14" s="23"/>
      <c r="Q14" s="24"/>
      <c r="R14" s="25"/>
      <c r="S14" s="23"/>
      <c r="T14" s="24"/>
      <c r="U14" s="25"/>
      <c r="V14" s="23"/>
      <c r="W14" s="24"/>
      <c r="X14" s="25"/>
      <c r="Y14" s="23"/>
      <c r="Z14" s="24"/>
      <c r="AA14" s="25"/>
      <c r="AB14" s="23"/>
      <c r="AC14" s="24"/>
      <c r="AD14" s="25"/>
      <c r="AE14" s="23"/>
      <c r="AF14" s="24"/>
      <c r="AG14" s="25"/>
      <c r="AH14" s="26"/>
      <c r="AI14" s="27"/>
      <c r="AJ14" s="28"/>
      <c r="AK14" s="90">
        <f t="shared" si="0"/>
        <v>45</v>
      </c>
      <c r="AL14" s="107">
        <f t="shared" si="1"/>
        <v>6</v>
      </c>
      <c r="AM14" s="103"/>
    </row>
    <row r="15" spans="1:42" ht="12.6" customHeight="1" x14ac:dyDescent="0.25">
      <c r="A15" s="148" t="s">
        <v>135</v>
      </c>
      <c r="B15" s="212" t="s">
        <v>720</v>
      </c>
      <c r="C15" s="55" t="s">
        <v>228</v>
      </c>
      <c r="D15" s="49" t="s">
        <v>213</v>
      </c>
      <c r="E15" s="49" t="s">
        <v>37</v>
      </c>
      <c r="F15" s="50">
        <v>60</v>
      </c>
      <c r="G15" s="53">
        <v>2</v>
      </c>
      <c r="H15" s="55">
        <v>2</v>
      </c>
      <c r="I15" s="54" t="s">
        <v>37</v>
      </c>
      <c r="J15" s="53">
        <v>2</v>
      </c>
      <c r="K15" s="55">
        <v>2</v>
      </c>
      <c r="L15" s="54" t="s">
        <v>37</v>
      </c>
      <c r="M15" s="53">
        <v>2</v>
      </c>
      <c r="N15" s="24">
        <v>2</v>
      </c>
      <c r="O15" s="25" t="s">
        <v>37</v>
      </c>
      <c r="P15" s="23">
        <v>2</v>
      </c>
      <c r="Q15" s="24">
        <v>2</v>
      </c>
      <c r="R15" s="25" t="s">
        <v>37</v>
      </c>
      <c r="S15" s="23"/>
      <c r="T15" s="24"/>
      <c r="U15" s="25"/>
      <c r="V15" s="23"/>
      <c r="W15" s="24"/>
      <c r="X15" s="25"/>
      <c r="Y15" s="23"/>
      <c r="Z15" s="24"/>
      <c r="AA15" s="25"/>
      <c r="AB15" s="23"/>
      <c r="AC15" s="24"/>
      <c r="AD15" s="25"/>
      <c r="AE15" s="23"/>
      <c r="AF15" s="24"/>
      <c r="AG15" s="25"/>
      <c r="AH15" s="26"/>
      <c r="AI15" s="27"/>
      <c r="AJ15" s="28"/>
      <c r="AK15" s="90">
        <f t="shared" si="0"/>
        <v>120</v>
      </c>
      <c r="AL15" s="107">
        <f t="shared" si="1"/>
        <v>8</v>
      </c>
    </row>
    <row r="16" spans="1:42" ht="12.6" customHeight="1" x14ac:dyDescent="0.25">
      <c r="A16" s="148" t="s">
        <v>1051</v>
      </c>
      <c r="B16" s="212" t="s">
        <v>1137</v>
      </c>
      <c r="C16" s="55" t="s">
        <v>228</v>
      </c>
      <c r="D16" s="49" t="s">
        <v>213</v>
      </c>
      <c r="E16" s="49" t="s">
        <v>37</v>
      </c>
      <c r="F16" s="50">
        <v>60</v>
      </c>
      <c r="G16" s="53"/>
      <c r="H16" s="55"/>
      <c r="I16" s="54"/>
      <c r="J16" s="53"/>
      <c r="K16" s="55"/>
      <c r="L16" s="54"/>
      <c r="M16" s="53"/>
      <c r="N16" s="55"/>
      <c r="O16" s="54"/>
      <c r="P16" s="53"/>
      <c r="Q16" s="55"/>
      <c r="R16" s="54"/>
      <c r="S16" s="53"/>
      <c r="T16" s="55"/>
      <c r="U16" s="54"/>
      <c r="V16" s="53"/>
      <c r="W16" s="55"/>
      <c r="X16" s="54"/>
      <c r="Y16" s="53">
        <v>1</v>
      </c>
      <c r="Z16" s="55">
        <v>1</v>
      </c>
      <c r="AA16" s="54" t="s">
        <v>37</v>
      </c>
      <c r="AB16" s="53">
        <v>1</v>
      </c>
      <c r="AC16" s="55">
        <v>1</v>
      </c>
      <c r="AD16" s="54" t="s">
        <v>37</v>
      </c>
      <c r="AE16" s="23"/>
      <c r="AF16" s="24"/>
      <c r="AG16" s="25"/>
      <c r="AH16" s="26"/>
      <c r="AI16" s="27"/>
      <c r="AJ16" s="28"/>
      <c r="AK16" s="90">
        <f t="shared" si="0"/>
        <v>30</v>
      </c>
      <c r="AL16" s="107">
        <f t="shared" si="1"/>
        <v>2</v>
      </c>
    </row>
    <row r="17" spans="1:39" ht="12.6" customHeight="1" x14ac:dyDescent="0.25">
      <c r="A17" s="148" t="s">
        <v>137</v>
      </c>
      <c r="B17" s="212" t="s">
        <v>767</v>
      </c>
      <c r="C17" s="55" t="s">
        <v>228</v>
      </c>
      <c r="D17" s="49" t="s">
        <v>213</v>
      </c>
      <c r="E17" s="49" t="s">
        <v>217</v>
      </c>
      <c r="F17" s="50">
        <v>60</v>
      </c>
      <c r="G17" s="53">
        <v>1</v>
      </c>
      <c r="H17" s="55">
        <v>2</v>
      </c>
      <c r="I17" s="54" t="s">
        <v>37</v>
      </c>
      <c r="J17" s="53">
        <v>1</v>
      </c>
      <c r="K17" s="55">
        <v>2</v>
      </c>
      <c r="L17" s="54" t="s">
        <v>37</v>
      </c>
      <c r="M17" s="53"/>
      <c r="N17" s="24"/>
      <c r="O17" s="25"/>
      <c r="P17" s="23"/>
      <c r="Q17" s="24"/>
      <c r="R17" s="25"/>
      <c r="S17" s="23"/>
      <c r="T17" s="24"/>
      <c r="U17" s="25"/>
      <c r="V17" s="23"/>
      <c r="W17" s="24"/>
      <c r="X17" s="25"/>
      <c r="Y17" s="23"/>
      <c r="Z17" s="24"/>
      <c r="AA17" s="25"/>
      <c r="AB17" s="23"/>
      <c r="AC17" s="24"/>
      <c r="AD17" s="25"/>
      <c r="AE17" s="23"/>
      <c r="AF17" s="24"/>
      <c r="AG17" s="25"/>
      <c r="AH17" s="26"/>
      <c r="AI17" s="27"/>
      <c r="AJ17" s="28"/>
      <c r="AK17" s="90">
        <f t="shared" si="0"/>
        <v>30</v>
      </c>
      <c r="AL17" s="107">
        <f t="shared" si="1"/>
        <v>4</v>
      </c>
      <c r="AM17" s="103"/>
    </row>
    <row r="18" spans="1:39" ht="12.6" customHeight="1" thickBot="1" x14ac:dyDescent="0.3">
      <c r="A18" s="152" t="s">
        <v>43</v>
      </c>
      <c r="B18" s="234" t="s">
        <v>753</v>
      </c>
      <c r="C18" s="57" t="s">
        <v>228</v>
      </c>
      <c r="D18" s="51" t="s">
        <v>212</v>
      </c>
      <c r="E18" s="51" t="s">
        <v>37</v>
      </c>
      <c r="F18" s="52">
        <v>60</v>
      </c>
      <c r="G18" s="56">
        <v>0.5</v>
      </c>
      <c r="H18" s="57">
        <v>1</v>
      </c>
      <c r="I18" s="58" t="s">
        <v>37</v>
      </c>
      <c r="J18" s="56">
        <v>0.5</v>
      </c>
      <c r="K18" s="57">
        <v>1</v>
      </c>
      <c r="L18" s="58" t="s">
        <v>36</v>
      </c>
      <c r="M18" s="56"/>
      <c r="N18" s="57"/>
      <c r="O18" s="58"/>
      <c r="P18" s="56"/>
      <c r="Q18" s="57"/>
      <c r="R18" s="58"/>
      <c r="S18" s="56"/>
      <c r="T18" s="57"/>
      <c r="U18" s="58"/>
      <c r="V18" s="56"/>
      <c r="W18" s="57"/>
      <c r="X18" s="58"/>
      <c r="Y18" s="56"/>
      <c r="Z18" s="57"/>
      <c r="AA18" s="58"/>
      <c r="AB18" s="56"/>
      <c r="AC18" s="31"/>
      <c r="AD18" s="32"/>
      <c r="AE18" s="30"/>
      <c r="AF18" s="31"/>
      <c r="AG18" s="32"/>
      <c r="AH18" s="33"/>
      <c r="AI18" s="34"/>
      <c r="AJ18" s="35"/>
      <c r="AK18" s="91">
        <f t="shared" si="0"/>
        <v>15</v>
      </c>
      <c r="AL18" s="108">
        <f t="shared" si="1"/>
        <v>2</v>
      </c>
    </row>
    <row r="19" spans="1:39" ht="12.6" customHeight="1" x14ac:dyDescent="0.25">
      <c r="A19" s="151" t="s">
        <v>139</v>
      </c>
      <c r="B19" s="211" t="s">
        <v>731</v>
      </c>
      <c r="C19" s="109" t="s">
        <v>228</v>
      </c>
      <c r="D19" s="95" t="s">
        <v>213</v>
      </c>
      <c r="E19" s="95" t="s">
        <v>217</v>
      </c>
      <c r="F19" s="96">
        <v>45</v>
      </c>
      <c r="G19" s="122">
        <v>1</v>
      </c>
      <c r="H19" s="109">
        <v>1</v>
      </c>
      <c r="I19" s="123" t="s">
        <v>36</v>
      </c>
      <c r="J19" s="122">
        <v>1</v>
      </c>
      <c r="K19" s="109">
        <v>1</v>
      </c>
      <c r="L19" s="123" t="s">
        <v>36</v>
      </c>
      <c r="M19" s="122">
        <v>1</v>
      </c>
      <c r="N19" s="109">
        <v>1</v>
      </c>
      <c r="O19" s="123" t="s">
        <v>36</v>
      </c>
      <c r="P19" s="122">
        <v>1</v>
      </c>
      <c r="Q19" s="109">
        <v>1</v>
      </c>
      <c r="R19" s="123" t="s">
        <v>36</v>
      </c>
      <c r="S19" s="122">
        <v>1</v>
      </c>
      <c r="T19" s="109">
        <v>1</v>
      </c>
      <c r="U19" s="123" t="s">
        <v>36</v>
      </c>
      <c r="V19" s="122">
        <v>1</v>
      </c>
      <c r="W19" s="109">
        <v>1</v>
      </c>
      <c r="X19" s="123" t="s">
        <v>37</v>
      </c>
      <c r="Y19" s="122"/>
      <c r="Z19" s="109"/>
      <c r="AA19" s="123"/>
      <c r="AB19" s="122"/>
      <c r="AC19" s="109"/>
      <c r="AD19" s="123"/>
      <c r="AE19" s="122"/>
      <c r="AF19" s="109"/>
      <c r="AG19" s="123"/>
      <c r="AH19" s="18"/>
      <c r="AI19" s="19"/>
      <c r="AJ19" s="20"/>
      <c r="AK19" s="89">
        <f t="shared" si="0"/>
        <v>90</v>
      </c>
      <c r="AL19" s="105">
        <f t="shared" si="1"/>
        <v>6</v>
      </c>
    </row>
    <row r="20" spans="1:39" ht="12.6" customHeight="1" x14ac:dyDescent="0.25">
      <c r="A20" s="148" t="s">
        <v>197</v>
      </c>
      <c r="B20" s="212" t="s">
        <v>732</v>
      </c>
      <c r="C20" s="55" t="s">
        <v>737</v>
      </c>
      <c r="D20" s="49"/>
      <c r="E20" s="49"/>
      <c r="F20" s="50"/>
      <c r="G20" s="53"/>
      <c r="H20" s="55"/>
      <c r="I20" s="54"/>
      <c r="J20" s="53"/>
      <c r="K20" s="55"/>
      <c r="L20" s="54"/>
      <c r="M20" s="53"/>
      <c r="N20" s="55"/>
      <c r="O20" s="54"/>
      <c r="P20" s="53"/>
      <c r="Q20" s="55"/>
      <c r="R20" s="54"/>
      <c r="S20" s="53"/>
      <c r="T20" s="55"/>
      <c r="U20" s="54"/>
      <c r="V20" s="53">
        <v>0</v>
      </c>
      <c r="W20" s="55">
        <v>1</v>
      </c>
      <c r="X20" s="54" t="s">
        <v>41</v>
      </c>
      <c r="Y20" s="53"/>
      <c r="Z20" s="55"/>
      <c r="AA20" s="54"/>
      <c r="AB20" s="53"/>
      <c r="AC20" s="55"/>
      <c r="AD20" s="54"/>
      <c r="AE20" s="53"/>
      <c r="AF20" s="55"/>
      <c r="AG20" s="54"/>
      <c r="AH20" s="26"/>
      <c r="AI20" s="27"/>
      <c r="AJ20" s="28"/>
      <c r="AK20" s="90">
        <f t="shared" si="0"/>
        <v>0</v>
      </c>
      <c r="AL20" s="107">
        <f t="shared" si="1"/>
        <v>1</v>
      </c>
    </row>
    <row r="21" spans="1:39" ht="12.6" customHeight="1" x14ac:dyDescent="0.25">
      <c r="A21" s="148" t="s">
        <v>140</v>
      </c>
      <c r="B21" s="212" t="s">
        <v>734</v>
      </c>
      <c r="C21" s="55" t="s">
        <v>228</v>
      </c>
      <c r="D21" s="49" t="s">
        <v>213</v>
      </c>
      <c r="E21" s="49" t="s">
        <v>217</v>
      </c>
      <c r="F21" s="50">
        <v>45</v>
      </c>
      <c r="G21" s="53">
        <v>2</v>
      </c>
      <c r="H21" s="55">
        <v>2</v>
      </c>
      <c r="I21" s="54" t="s">
        <v>36</v>
      </c>
      <c r="J21" s="53">
        <v>2</v>
      </c>
      <c r="K21" s="55">
        <v>2</v>
      </c>
      <c r="L21" s="54" t="s">
        <v>36</v>
      </c>
      <c r="M21" s="53">
        <v>2</v>
      </c>
      <c r="N21" s="55">
        <v>2</v>
      </c>
      <c r="O21" s="54" t="s">
        <v>36</v>
      </c>
      <c r="P21" s="53">
        <v>2</v>
      </c>
      <c r="Q21" s="55">
        <v>2</v>
      </c>
      <c r="R21" s="54" t="s">
        <v>36</v>
      </c>
      <c r="S21" s="53">
        <v>2</v>
      </c>
      <c r="T21" s="55">
        <v>2</v>
      </c>
      <c r="U21" s="54" t="s">
        <v>36</v>
      </c>
      <c r="V21" s="53">
        <v>2</v>
      </c>
      <c r="W21" s="55">
        <v>2</v>
      </c>
      <c r="X21" s="54" t="s">
        <v>37</v>
      </c>
      <c r="Y21" s="53"/>
      <c r="Z21" s="55"/>
      <c r="AA21" s="54"/>
      <c r="AB21" s="53"/>
      <c r="AC21" s="55"/>
      <c r="AD21" s="54"/>
      <c r="AE21" s="53"/>
      <c r="AF21" s="55"/>
      <c r="AG21" s="54"/>
      <c r="AH21" s="26"/>
      <c r="AI21" s="27"/>
      <c r="AJ21" s="28"/>
      <c r="AK21" s="90">
        <f t="shared" si="0"/>
        <v>180</v>
      </c>
      <c r="AL21" s="107">
        <f t="shared" si="1"/>
        <v>12</v>
      </c>
    </row>
    <row r="22" spans="1:39" ht="12.6" customHeight="1" x14ac:dyDescent="0.25">
      <c r="A22" s="148" t="s">
        <v>174</v>
      </c>
      <c r="B22" s="212" t="s">
        <v>733</v>
      </c>
      <c r="C22" s="55" t="s">
        <v>736</v>
      </c>
      <c r="D22" s="49"/>
      <c r="E22" s="49"/>
      <c r="F22" s="50"/>
      <c r="G22" s="53"/>
      <c r="H22" s="55"/>
      <c r="I22" s="54"/>
      <c r="J22" s="53"/>
      <c r="K22" s="55"/>
      <c r="L22" s="54"/>
      <c r="M22" s="53"/>
      <c r="N22" s="55"/>
      <c r="O22" s="54"/>
      <c r="P22" s="53"/>
      <c r="Q22" s="55"/>
      <c r="R22" s="54"/>
      <c r="S22" s="53"/>
      <c r="T22" s="55"/>
      <c r="U22" s="54"/>
      <c r="V22" s="53">
        <v>0</v>
      </c>
      <c r="W22" s="55">
        <v>1</v>
      </c>
      <c r="X22" s="54" t="s">
        <v>41</v>
      </c>
      <c r="Y22" s="53"/>
      <c r="Z22" s="55"/>
      <c r="AA22" s="54"/>
      <c r="AB22" s="53"/>
      <c r="AC22" s="55"/>
      <c r="AD22" s="54"/>
      <c r="AE22" s="53"/>
      <c r="AF22" s="55"/>
      <c r="AG22" s="54"/>
      <c r="AH22" s="26"/>
      <c r="AI22" s="27"/>
      <c r="AJ22" s="28"/>
      <c r="AK22" s="90">
        <f t="shared" si="0"/>
        <v>0</v>
      </c>
      <c r="AL22" s="107">
        <f t="shared" si="1"/>
        <v>1</v>
      </c>
    </row>
    <row r="23" spans="1:39" ht="12.6" customHeight="1" x14ac:dyDescent="0.25">
      <c r="A23" s="148" t="s">
        <v>42</v>
      </c>
      <c r="B23" s="212" t="s">
        <v>279</v>
      </c>
      <c r="C23" s="55" t="s">
        <v>735</v>
      </c>
      <c r="D23" s="49" t="s">
        <v>213</v>
      </c>
      <c r="E23" s="49" t="s">
        <v>217</v>
      </c>
      <c r="F23" s="50">
        <v>45</v>
      </c>
      <c r="G23" s="53"/>
      <c r="H23" s="55"/>
      <c r="I23" s="54"/>
      <c r="J23" s="53"/>
      <c r="K23" s="55"/>
      <c r="L23" s="54"/>
      <c r="M23" s="53"/>
      <c r="N23" s="55"/>
      <c r="O23" s="54"/>
      <c r="P23" s="53"/>
      <c r="Q23" s="55"/>
      <c r="R23" s="54"/>
      <c r="S23" s="53"/>
      <c r="T23" s="55"/>
      <c r="U23" s="54"/>
      <c r="V23" s="53"/>
      <c r="W23" s="55"/>
      <c r="X23" s="54"/>
      <c r="Y23" s="53">
        <v>2</v>
      </c>
      <c r="Z23" s="55">
        <v>2</v>
      </c>
      <c r="AA23" s="54" t="s">
        <v>37</v>
      </c>
      <c r="AB23" s="53">
        <v>2</v>
      </c>
      <c r="AC23" s="55">
        <v>2</v>
      </c>
      <c r="AD23" s="54" t="s">
        <v>37</v>
      </c>
      <c r="AE23" s="53"/>
      <c r="AF23" s="55"/>
      <c r="AG23" s="54"/>
      <c r="AH23" s="26"/>
      <c r="AI23" s="27"/>
      <c r="AJ23" s="28"/>
      <c r="AK23" s="90">
        <f t="shared" si="0"/>
        <v>60</v>
      </c>
      <c r="AL23" s="107">
        <f t="shared" si="1"/>
        <v>4</v>
      </c>
    </row>
    <row r="24" spans="1:39" ht="12.6" customHeight="1" x14ac:dyDescent="0.25">
      <c r="A24" s="106" t="s">
        <v>193</v>
      </c>
      <c r="B24" s="212" t="s">
        <v>722</v>
      </c>
      <c r="C24" s="24" t="s">
        <v>228</v>
      </c>
      <c r="D24" s="42" t="s">
        <v>213</v>
      </c>
      <c r="E24" s="42" t="s">
        <v>217</v>
      </c>
      <c r="F24" s="43">
        <v>45</v>
      </c>
      <c r="G24" s="23">
        <v>2</v>
      </c>
      <c r="H24" s="55">
        <v>2</v>
      </c>
      <c r="I24" s="54" t="s">
        <v>36</v>
      </c>
      <c r="J24" s="53">
        <v>2</v>
      </c>
      <c r="K24" s="55">
        <v>2</v>
      </c>
      <c r="L24" s="54" t="s">
        <v>36</v>
      </c>
      <c r="M24" s="23">
        <v>2</v>
      </c>
      <c r="N24" s="24">
        <v>2</v>
      </c>
      <c r="O24" s="25" t="s">
        <v>36</v>
      </c>
      <c r="P24" s="23">
        <v>2</v>
      </c>
      <c r="Q24" s="24">
        <v>2</v>
      </c>
      <c r="R24" s="25" t="s">
        <v>37</v>
      </c>
      <c r="S24" s="23"/>
      <c r="T24" s="24"/>
      <c r="U24" s="25"/>
      <c r="V24" s="23"/>
      <c r="W24" s="24"/>
      <c r="X24" s="25"/>
      <c r="Y24" s="23"/>
      <c r="Z24" s="24"/>
      <c r="AA24" s="25"/>
      <c r="AB24" s="23"/>
      <c r="AC24" s="24"/>
      <c r="AD24" s="25"/>
      <c r="AE24" s="23"/>
      <c r="AF24" s="24"/>
      <c r="AG24" s="25"/>
      <c r="AH24" s="26"/>
      <c r="AI24" s="27"/>
      <c r="AJ24" s="28"/>
      <c r="AK24" s="90">
        <f t="shared" si="0"/>
        <v>120</v>
      </c>
      <c r="AL24" s="107">
        <f t="shared" si="1"/>
        <v>8</v>
      </c>
    </row>
    <row r="25" spans="1:39" ht="12.6" customHeight="1" x14ac:dyDescent="0.25">
      <c r="A25" s="106" t="s">
        <v>194</v>
      </c>
      <c r="B25" s="212" t="s">
        <v>723</v>
      </c>
      <c r="C25" s="55" t="s">
        <v>724</v>
      </c>
      <c r="D25" s="42"/>
      <c r="E25" s="42"/>
      <c r="F25" s="43"/>
      <c r="G25" s="23"/>
      <c r="H25" s="24"/>
      <c r="I25" s="25"/>
      <c r="J25" s="23"/>
      <c r="K25" s="24"/>
      <c r="L25" s="25"/>
      <c r="M25" s="23"/>
      <c r="N25" s="24"/>
      <c r="O25" s="25"/>
      <c r="P25" s="53">
        <v>0</v>
      </c>
      <c r="Q25" s="55">
        <v>1</v>
      </c>
      <c r="R25" s="54" t="s">
        <v>41</v>
      </c>
      <c r="S25" s="23"/>
      <c r="T25" s="24"/>
      <c r="U25" s="25"/>
      <c r="V25" s="23"/>
      <c r="W25" s="24"/>
      <c r="X25" s="25"/>
      <c r="Y25" s="23"/>
      <c r="Z25" s="24"/>
      <c r="AA25" s="25"/>
      <c r="AB25" s="23"/>
      <c r="AC25" s="24"/>
      <c r="AD25" s="25"/>
      <c r="AE25" s="23"/>
      <c r="AF25" s="24"/>
      <c r="AG25" s="25"/>
      <c r="AH25" s="26"/>
      <c r="AI25" s="27"/>
      <c r="AJ25" s="28"/>
      <c r="AK25" s="90">
        <f t="shared" si="0"/>
        <v>0</v>
      </c>
      <c r="AL25" s="107">
        <f t="shared" si="1"/>
        <v>1</v>
      </c>
    </row>
    <row r="26" spans="1:39" ht="12.6" customHeight="1" x14ac:dyDescent="0.25">
      <c r="A26" s="106" t="s">
        <v>195</v>
      </c>
      <c r="B26" s="212" t="s">
        <v>726</v>
      </c>
      <c r="C26" s="55" t="s">
        <v>228</v>
      </c>
      <c r="D26" s="42" t="s">
        <v>213</v>
      </c>
      <c r="E26" s="42" t="s">
        <v>218</v>
      </c>
      <c r="F26" s="43">
        <v>45</v>
      </c>
      <c r="G26" s="53">
        <v>2</v>
      </c>
      <c r="H26" s="55">
        <v>2</v>
      </c>
      <c r="I26" s="54" t="s">
        <v>36</v>
      </c>
      <c r="J26" s="53">
        <v>2</v>
      </c>
      <c r="K26" s="55">
        <v>2</v>
      </c>
      <c r="L26" s="54" t="s">
        <v>36</v>
      </c>
      <c r="M26" s="53">
        <v>2</v>
      </c>
      <c r="N26" s="55">
        <v>2</v>
      </c>
      <c r="O26" s="54" t="s">
        <v>36</v>
      </c>
      <c r="P26" s="53">
        <v>2</v>
      </c>
      <c r="Q26" s="55">
        <v>2</v>
      </c>
      <c r="R26" s="54" t="s">
        <v>36</v>
      </c>
      <c r="S26" s="53">
        <v>1</v>
      </c>
      <c r="T26" s="55">
        <v>1</v>
      </c>
      <c r="U26" s="54" t="s">
        <v>36</v>
      </c>
      <c r="V26" s="53">
        <v>1</v>
      </c>
      <c r="W26" s="55">
        <v>1</v>
      </c>
      <c r="X26" s="54" t="s">
        <v>37</v>
      </c>
      <c r="Y26" s="23"/>
      <c r="Z26" s="24"/>
      <c r="AA26" s="25"/>
      <c r="AB26" s="23"/>
      <c r="AC26" s="24"/>
      <c r="AD26" s="25"/>
      <c r="AE26" s="23"/>
      <c r="AF26" s="24"/>
      <c r="AG26" s="25"/>
      <c r="AH26" s="26"/>
      <c r="AI26" s="27"/>
      <c r="AJ26" s="28"/>
      <c r="AK26" s="90">
        <f t="shared" si="0"/>
        <v>150</v>
      </c>
      <c r="AL26" s="107">
        <f t="shared" si="1"/>
        <v>10</v>
      </c>
    </row>
    <row r="27" spans="1:39" ht="12.6" customHeight="1" x14ac:dyDescent="0.25">
      <c r="A27" s="106" t="s">
        <v>196</v>
      </c>
      <c r="B27" s="212" t="s">
        <v>727</v>
      </c>
      <c r="C27" s="55" t="s">
        <v>730</v>
      </c>
      <c r="D27" s="42"/>
      <c r="E27" s="42"/>
      <c r="F27" s="43"/>
      <c r="G27" s="23"/>
      <c r="H27" s="24"/>
      <c r="I27" s="25"/>
      <c r="J27" s="23"/>
      <c r="K27" s="24"/>
      <c r="L27" s="25"/>
      <c r="M27" s="23"/>
      <c r="N27" s="24"/>
      <c r="O27" s="25"/>
      <c r="P27" s="23"/>
      <c r="Q27" s="24"/>
      <c r="R27" s="25"/>
      <c r="S27" s="23"/>
      <c r="T27" s="24"/>
      <c r="U27" s="25"/>
      <c r="V27" s="53">
        <v>0</v>
      </c>
      <c r="W27" s="55">
        <v>1</v>
      </c>
      <c r="X27" s="54" t="s">
        <v>41</v>
      </c>
      <c r="Y27" s="23"/>
      <c r="Z27" s="24"/>
      <c r="AA27" s="25"/>
      <c r="AB27" s="23"/>
      <c r="AC27" s="24"/>
      <c r="AD27" s="25"/>
      <c r="AE27" s="23"/>
      <c r="AF27" s="24"/>
      <c r="AG27" s="25"/>
      <c r="AH27" s="26"/>
      <c r="AI27" s="27"/>
      <c r="AJ27" s="28"/>
      <c r="AK27" s="90">
        <f t="shared" si="0"/>
        <v>0</v>
      </c>
      <c r="AL27" s="107">
        <f t="shared" si="1"/>
        <v>1</v>
      </c>
    </row>
    <row r="28" spans="1:39" ht="12.6" customHeight="1" x14ac:dyDescent="0.25">
      <c r="A28" s="148" t="s">
        <v>20</v>
      </c>
      <c r="B28" s="212" t="s">
        <v>333</v>
      </c>
      <c r="C28" s="55"/>
      <c r="D28" s="49" t="s">
        <v>213</v>
      </c>
      <c r="E28" s="49" t="s">
        <v>218</v>
      </c>
      <c r="F28" s="50">
        <v>45</v>
      </c>
      <c r="G28" s="53">
        <v>2</v>
      </c>
      <c r="H28" s="55">
        <v>2</v>
      </c>
      <c r="I28" s="54" t="s">
        <v>36</v>
      </c>
      <c r="J28" s="53">
        <v>2</v>
      </c>
      <c r="K28" s="55">
        <v>2</v>
      </c>
      <c r="L28" s="54" t="s">
        <v>36</v>
      </c>
      <c r="M28" s="53">
        <v>2</v>
      </c>
      <c r="N28" s="55">
        <v>2</v>
      </c>
      <c r="O28" s="54" t="s">
        <v>36</v>
      </c>
      <c r="P28" s="53">
        <v>2</v>
      </c>
      <c r="Q28" s="55">
        <v>2</v>
      </c>
      <c r="R28" s="54" t="s">
        <v>36</v>
      </c>
      <c r="S28" s="53">
        <v>2</v>
      </c>
      <c r="T28" s="55">
        <v>2</v>
      </c>
      <c r="U28" s="54" t="s">
        <v>36</v>
      </c>
      <c r="V28" s="53">
        <v>2</v>
      </c>
      <c r="W28" s="55">
        <v>2</v>
      </c>
      <c r="X28" s="54" t="s">
        <v>36</v>
      </c>
      <c r="Y28" s="53"/>
      <c r="Z28" s="55"/>
      <c r="AA28" s="54"/>
      <c r="AB28" s="53"/>
      <c r="AC28" s="55"/>
      <c r="AD28" s="54"/>
      <c r="AE28" s="53"/>
      <c r="AF28" s="55"/>
      <c r="AG28" s="54"/>
      <c r="AH28" s="26"/>
      <c r="AI28" s="27"/>
      <c r="AJ28" s="28"/>
      <c r="AK28" s="90">
        <f t="shared" si="0"/>
        <v>180</v>
      </c>
      <c r="AL28" s="107">
        <f t="shared" si="1"/>
        <v>12</v>
      </c>
    </row>
    <row r="29" spans="1:39" ht="12.6" customHeight="1" x14ac:dyDescent="0.25">
      <c r="A29" s="148" t="s">
        <v>31</v>
      </c>
      <c r="B29" s="212" t="s">
        <v>334</v>
      </c>
      <c r="C29" s="55"/>
      <c r="D29" s="49" t="s">
        <v>213</v>
      </c>
      <c r="E29" s="49" t="s">
        <v>218</v>
      </c>
      <c r="F29" s="50">
        <v>45</v>
      </c>
      <c r="G29" s="53"/>
      <c r="H29" s="55"/>
      <c r="I29" s="54"/>
      <c r="J29" s="53"/>
      <c r="K29" s="55"/>
      <c r="L29" s="54"/>
      <c r="M29" s="53"/>
      <c r="N29" s="55"/>
      <c r="O29" s="54"/>
      <c r="P29" s="53"/>
      <c r="Q29" s="55"/>
      <c r="R29" s="54"/>
      <c r="S29" s="53"/>
      <c r="T29" s="55"/>
      <c r="U29" s="54"/>
      <c r="V29" s="53">
        <v>1</v>
      </c>
      <c r="W29" s="55">
        <v>2</v>
      </c>
      <c r="X29" s="54" t="s">
        <v>36</v>
      </c>
      <c r="Y29" s="53"/>
      <c r="Z29" s="55"/>
      <c r="AA29" s="54"/>
      <c r="AB29" s="53"/>
      <c r="AC29" s="55"/>
      <c r="AD29" s="54"/>
      <c r="AE29" s="53"/>
      <c r="AF29" s="55"/>
      <c r="AG29" s="54"/>
      <c r="AH29" s="26"/>
      <c r="AI29" s="27"/>
      <c r="AJ29" s="28"/>
      <c r="AK29" s="90">
        <f t="shared" si="0"/>
        <v>15</v>
      </c>
      <c r="AL29" s="107">
        <f t="shared" si="1"/>
        <v>2</v>
      </c>
    </row>
    <row r="30" spans="1:39" ht="12.6" customHeight="1" x14ac:dyDescent="0.25">
      <c r="A30" s="148" t="s">
        <v>32</v>
      </c>
      <c r="B30" s="212" t="s">
        <v>281</v>
      </c>
      <c r="C30" s="55" t="s">
        <v>228</v>
      </c>
      <c r="D30" s="49" t="s">
        <v>213</v>
      </c>
      <c r="E30" s="49" t="s">
        <v>218</v>
      </c>
      <c r="F30" s="50">
        <v>45</v>
      </c>
      <c r="G30" s="23">
        <v>1</v>
      </c>
      <c r="H30" s="24">
        <v>2</v>
      </c>
      <c r="I30" s="25" t="s">
        <v>37</v>
      </c>
      <c r="J30" s="23">
        <v>1</v>
      </c>
      <c r="K30" s="24">
        <v>2</v>
      </c>
      <c r="L30" s="25" t="s">
        <v>37</v>
      </c>
      <c r="M30" s="23"/>
      <c r="N30" s="24"/>
      <c r="O30" s="25"/>
      <c r="P30" s="23"/>
      <c r="Q30" s="24"/>
      <c r="R30" s="25"/>
      <c r="S30" s="23"/>
      <c r="T30" s="24"/>
      <c r="U30" s="25"/>
      <c r="V30" s="23"/>
      <c r="W30" s="24"/>
      <c r="X30" s="25"/>
      <c r="Y30" s="23"/>
      <c r="Z30" s="24"/>
      <c r="AA30" s="25"/>
      <c r="AB30" s="23"/>
      <c r="AC30" s="24"/>
      <c r="AD30" s="25"/>
      <c r="AE30" s="23"/>
      <c r="AF30" s="24"/>
      <c r="AG30" s="25"/>
      <c r="AH30" s="26"/>
      <c r="AI30" s="27"/>
      <c r="AJ30" s="28"/>
      <c r="AK30" s="90">
        <f t="shared" si="0"/>
        <v>30</v>
      </c>
      <c r="AL30" s="107">
        <f t="shared" si="1"/>
        <v>4</v>
      </c>
    </row>
    <row r="31" spans="1:39" ht="12.6" customHeight="1" x14ac:dyDescent="0.25">
      <c r="A31" s="148" t="s">
        <v>141</v>
      </c>
      <c r="B31" s="212" t="s">
        <v>725</v>
      </c>
      <c r="C31" s="55" t="s">
        <v>228</v>
      </c>
      <c r="D31" s="49" t="s">
        <v>213</v>
      </c>
      <c r="E31" s="49" t="s">
        <v>218</v>
      </c>
      <c r="F31" s="50">
        <v>45</v>
      </c>
      <c r="G31" s="23"/>
      <c r="H31" s="24"/>
      <c r="I31" s="25"/>
      <c r="J31" s="23"/>
      <c r="K31" s="24"/>
      <c r="L31" s="25"/>
      <c r="M31" s="23">
        <v>1</v>
      </c>
      <c r="N31" s="24">
        <v>1</v>
      </c>
      <c r="O31" s="25" t="s">
        <v>36</v>
      </c>
      <c r="P31" s="23">
        <v>1</v>
      </c>
      <c r="Q31" s="24">
        <v>1</v>
      </c>
      <c r="R31" s="25" t="s">
        <v>36</v>
      </c>
      <c r="S31" s="23"/>
      <c r="T31" s="24"/>
      <c r="U31" s="25"/>
      <c r="V31" s="23"/>
      <c r="W31" s="24"/>
      <c r="X31" s="25"/>
      <c r="Y31" s="23"/>
      <c r="Z31" s="24"/>
      <c r="AA31" s="25"/>
      <c r="AB31" s="23"/>
      <c r="AC31" s="24"/>
      <c r="AD31" s="25"/>
      <c r="AE31" s="23"/>
      <c r="AF31" s="24"/>
      <c r="AG31" s="25"/>
      <c r="AH31" s="26"/>
      <c r="AI31" s="27"/>
      <c r="AJ31" s="28"/>
      <c r="AK31" s="90">
        <f t="shared" si="0"/>
        <v>30</v>
      </c>
      <c r="AL31" s="107">
        <f t="shared" si="1"/>
        <v>2</v>
      </c>
    </row>
    <row r="32" spans="1:39" s="218" customFormat="1" ht="12.6" customHeight="1" x14ac:dyDescent="0.2">
      <c r="A32" s="147" t="s">
        <v>21</v>
      </c>
      <c r="B32" s="212" t="s">
        <v>1166</v>
      </c>
      <c r="C32" s="55"/>
      <c r="D32" s="49" t="s">
        <v>213</v>
      </c>
      <c r="E32" s="49" t="s">
        <v>218</v>
      </c>
      <c r="F32" s="50">
        <v>45</v>
      </c>
      <c r="G32" s="53"/>
      <c r="H32" s="55"/>
      <c r="I32" s="54"/>
      <c r="J32" s="53"/>
      <c r="K32" s="55"/>
      <c r="L32" s="54"/>
      <c r="M32" s="53">
        <v>1</v>
      </c>
      <c r="N32" s="55">
        <v>1</v>
      </c>
      <c r="O32" s="54" t="s">
        <v>36</v>
      </c>
      <c r="P32" s="53"/>
      <c r="Q32" s="55"/>
      <c r="R32" s="54"/>
      <c r="S32" s="53"/>
      <c r="T32" s="55"/>
      <c r="U32" s="54"/>
      <c r="V32" s="53"/>
      <c r="W32" s="55"/>
      <c r="X32" s="54"/>
      <c r="Y32" s="53"/>
      <c r="Z32" s="55"/>
      <c r="AA32" s="54"/>
      <c r="AB32" s="53"/>
      <c r="AC32" s="55"/>
      <c r="AD32" s="54"/>
      <c r="AE32" s="53"/>
      <c r="AF32" s="55"/>
      <c r="AG32" s="54"/>
      <c r="AH32" s="53"/>
      <c r="AI32" s="55"/>
      <c r="AJ32" s="54"/>
      <c r="AK32" s="216">
        <f t="shared" si="0"/>
        <v>15</v>
      </c>
      <c r="AL32" s="217">
        <f t="shared" si="1"/>
        <v>1</v>
      </c>
    </row>
    <row r="33" spans="1:42" ht="12.6" customHeight="1" thickBot="1" x14ac:dyDescent="0.25">
      <c r="A33" s="153" t="s">
        <v>56</v>
      </c>
      <c r="B33" s="248" t="s">
        <v>336</v>
      </c>
      <c r="C33" s="80" t="s">
        <v>228</v>
      </c>
      <c r="D33" s="87" t="s">
        <v>213</v>
      </c>
      <c r="E33" s="87" t="s">
        <v>218</v>
      </c>
      <c r="F33" s="154">
        <v>45</v>
      </c>
      <c r="G33" s="155"/>
      <c r="H33" s="80"/>
      <c r="I33" s="156"/>
      <c r="J33" s="155"/>
      <c r="K33" s="80"/>
      <c r="L33" s="156"/>
      <c r="M33" s="155"/>
      <c r="N33" s="80"/>
      <c r="O33" s="156"/>
      <c r="P33" s="155"/>
      <c r="Q33" s="80"/>
      <c r="R33" s="156"/>
      <c r="S33" s="155">
        <v>1</v>
      </c>
      <c r="T33" s="80">
        <v>1</v>
      </c>
      <c r="U33" s="156" t="s">
        <v>37</v>
      </c>
      <c r="V33" s="155">
        <v>1</v>
      </c>
      <c r="W33" s="80">
        <v>1</v>
      </c>
      <c r="X33" s="156" t="s">
        <v>37</v>
      </c>
      <c r="Y33" s="155"/>
      <c r="Z33" s="80"/>
      <c r="AA33" s="156"/>
      <c r="AB33" s="155"/>
      <c r="AC33" s="80"/>
      <c r="AD33" s="156"/>
      <c r="AE33" s="155"/>
      <c r="AF33" s="80"/>
      <c r="AG33" s="156"/>
      <c r="AH33" s="157"/>
      <c r="AI33" s="158"/>
      <c r="AJ33" s="159"/>
      <c r="AK33" s="160">
        <f t="shared" si="0"/>
        <v>30</v>
      </c>
      <c r="AL33" s="170">
        <f t="shared" si="1"/>
        <v>2</v>
      </c>
    </row>
    <row r="34" spans="1:42" ht="12.6" customHeight="1" thickBot="1" x14ac:dyDescent="0.3">
      <c r="A34" s="259" t="s">
        <v>35</v>
      </c>
      <c r="B34" s="260"/>
      <c r="C34" s="260"/>
      <c r="D34" s="260"/>
      <c r="E34" s="260"/>
      <c r="F34" s="261"/>
      <c r="G34" s="290"/>
      <c r="H34" s="291"/>
      <c r="I34" s="291"/>
      <c r="J34" s="291"/>
      <c r="K34" s="291"/>
      <c r="L34" s="291"/>
      <c r="M34" s="291"/>
      <c r="N34" s="291"/>
      <c r="O34" s="291"/>
      <c r="P34" s="291"/>
      <c r="Q34" s="291"/>
      <c r="R34" s="291"/>
      <c r="S34" s="291"/>
      <c r="T34" s="291"/>
      <c r="U34" s="291"/>
      <c r="V34" s="291"/>
      <c r="W34" s="291"/>
      <c r="X34" s="291"/>
      <c r="Y34" s="291"/>
      <c r="Z34" s="291"/>
      <c r="AA34" s="291"/>
      <c r="AB34" s="291"/>
      <c r="AC34" s="291"/>
      <c r="AD34" s="291"/>
      <c r="AE34" s="291"/>
      <c r="AF34" s="291"/>
      <c r="AG34" s="291"/>
      <c r="AH34" s="291"/>
      <c r="AI34" s="291"/>
      <c r="AJ34" s="292"/>
      <c r="AK34" s="293"/>
      <c r="AL34" s="294"/>
    </row>
    <row r="35" spans="1:42" ht="12.6" customHeight="1" thickBot="1" x14ac:dyDescent="0.3">
      <c r="A35" s="112" t="s">
        <v>255</v>
      </c>
      <c r="B35" s="86" t="s">
        <v>262</v>
      </c>
      <c r="C35" s="172"/>
      <c r="D35" s="174"/>
      <c r="E35" s="174"/>
      <c r="F35" s="175"/>
      <c r="G35" s="13"/>
      <c r="H35" s="172"/>
      <c r="I35" s="12"/>
      <c r="J35" s="13"/>
      <c r="K35" s="172"/>
      <c r="L35" s="12"/>
      <c r="M35" s="229"/>
      <c r="N35" s="226"/>
      <c r="O35" s="230"/>
      <c r="P35" s="229"/>
      <c r="Q35" s="226"/>
      <c r="R35" s="230"/>
      <c r="S35" s="229"/>
      <c r="T35" s="226">
        <v>2</v>
      </c>
      <c r="U35" s="230"/>
      <c r="V35" s="229"/>
      <c r="W35" s="226"/>
      <c r="X35" s="230"/>
      <c r="Y35" s="229"/>
      <c r="Z35" s="226">
        <v>4</v>
      </c>
      <c r="AA35" s="230"/>
      <c r="AB35" s="229"/>
      <c r="AC35" s="226">
        <v>2</v>
      </c>
      <c r="AD35" s="230"/>
      <c r="AE35" s="229"/>
      <c r="AF35" s="226">
        <v>7</v>
      </c>
      <c r="AG35" s="230"/>
      <c r="AH35" s="72"/>
      <c r="AI35" s="71"/>
      <c r="AJ35" s="11"/>
      <c r="AK35" s="92"/>
      <c r="AL35" s="232">
        <f>SUM(H35,K35,N35,Q35,T35,W35,Z35,AC35,AF35,AI35)</f>
        <v>15</v>
      </c>
    </row>
    <row r="36" spans="1:42" ht="12.6" customHeight="1" thickBot="1" x14ac:dyDescent="0.3">
      <c r="A36" s="113" t="s">
        <v>19</v>
      </c>
      <c r="B36" s="231" t="s">
        <v>335</v>
      </c>
      <c r="C36" s="60"/>
      <c r="D36" s="46"/>
      <c r="E36" s="47" t="s">
        <v>219</v>
      </c>
      <c r="F36" s="48"/>
      <c r="G36" s="59"/>
      <c r="H36" s="60"/>
      <c r="I36" s="61"/>
      <c r="J36" s="59"/>
      <c r="K36" s="60"/>
      <c r="L36" s="61"/>
      <c r="M36" s="59"/>
      <c r="N36" s="60"/>
      <c r="O36" s="61"/>
      <c r="P36" s="59"/>
      <c r="Q36" s="60"/>
      <c r="R36" s="61"/>
      <c r="S36" s="59"/>
      <c r="T36" s="60"/>
      <c r="U36" s="61"/>
      <c r="V36" s="59"/>
      <c r="W36" s="60"/>
      <c r="X36" s="61"/>
      <c r="Y36" s="59"/>
      <c r="Z36" s="60"/>
      <c r="AA36" s="61"/>
      <c r="AB36" s="59"/>
      <c r="AC36" s="2"/>
      <c r="AD36" s="36"/>
      <c r="AE36" s="8">
        <v>0</v>
      </c>
      <c r="AF36" s="2">
        <v>2</v>
      </c>
      <c r="AG36" s="36" t="s">
        <v>37</v>
      </c>
      <c r="AH36" s="37">
        <v>0</v>
      </c>
      <c r="AI36" s="38">
        <v>2</v>
      </c>
      <c r="AJ36" s="39" t="s">
        <v>37</v>
      </c>
      <c r="AK36" s="94">
        <f>SUM(G36,J36,M36,P36,S36,V36,Y36,AB36,AE36,AH36)*15</f>
        <v>0</v>
      </c>
      <c r="AL36" s="114">
        <f>SUM(H36,K36,N36,Q36,T36,W36,Z36,AC36,AF36,AI36)</f>
        <v>4</v>
      </c>
    </row>
    <row r="37" spans="1:42" ht="12.6" customHeight="1" thickBot="1" x14ac:dyDescent="0.3">
      <c r="A37" s="295" t="s">
        <v>282</v>
      </c>
      <c r="B37" s="296"/>
      <c r="C37" s="296"/>
      <c r="D37" s="296"/>
      <c r="E37" s="296"/>
      <c r="F37" s="297"/>
      <c r="G37" s="129">
        <f>SUM(G8:G33,G35,G36)</f>
        <v>21.5</v>
      </c>
      <c r="H37" s="124">
        <f>SUM(H8:H33,H35,H36)</f>
        <v>31</v>
      </c>
      <c r="I37" s="130"/>
      <c r="J37" s="129">
        <f>SUM(J8:J33,J35,J36)</f>
        <v>21.5</v>
      </c>
      <c r="K37" s="124">
        <f>SUM(K8:K33,K35,K36)</f>
        <v>31</v>
      </c>
      <c r="L37" s="130"/>
      <c r="M37" s="129">
        <f>SUM(M8:M33,M35,M36)</f>
        <v>21</v>
      </c>
      <c r="N37" s="124">
        <f>SUM(N8:N33,N35,N36)</f>
        <v>28</v>
      </c>
      <c r="O37" s="130"/>
      <c r="P37" s="129">
        <f>SUM(P8:P33,P35,P36)</f>
        <v>19</v>
      </c>
      <c r="Q37" s="124">
        <f>SUM(Q8:Q33,Q35,Q36)</f>
        <v>26</v>
      </c>
      <c r="R37" s="130"/>
      <c r="S37" s="129">
        <f>SUM(S8:S33,S35,S36)</f>
        <v>14</v>
      </c>
      <c r="T37" s="124">
        <f>SUM(T8:T33,T35,T36)</f>
        <v>22</v>
      </c>
      <c r="U37" s="130"/>
      <c r="V37" s="129">
        <f>SUM(V8:V33,V35,V36)</f>
        <v>15</v>
      </c>
      <c r="W37" s="124">
        <f>SUM(W8:W33,W35,W36)</f>
        <v>25</v>
      </c>
      <c r="X37" s="130"/>
      <c r="Y37" s="129">
        <f>SUM(Y8:Y33,Y35,Y36)</f>
        <v>8</v>
      </c>
      <c r="Z37" s="124">
        <f>SUM(Z8:Z33,Z35,Z36)</f>
        <v>18</v>
      </c>
      <c r="AA37" s="130"/>
      <c r="AB37" s="129">
        <f>SUM(AB8:AB33,AB35,AB36)</f>
        <v>8</v>
      </c>
      <c r="AC37" s="124">
        <f>SUM(AC8:AC33,AC35,AC36)</f>
        <v>18</v>
      </c>
      <c r="AD37" s="130"/>
      <c r="AE37" s="129">
        <f>SUM(AE8:AE33,AE35,AE36)</f>
        <v>0</v>
      </c>
      <c r="AF37" s="124">
        <f>SUM(AF8:AF33,AF35,AF36)</f>
        <v>9</v>
      </c>
      <c r="AG37" s="130"/>
      <c r="AH37" s="139">
        <f>SUM(AH8:AH33,AH35,AH36)</f>
        <v>0</v>
      </c>
      <c r="AI37" s="140">
        <f>SUM(AI8:AI33,AI35,AI36)</f>
        <v>2</v>
      </c>
      <c r="AJ37" s="39"/>
      <c r="AK37" s="125">
        <f>SUM(AK8:AK33,AK35,AK36)</f>
        <v>1920</v>
      </c>
      <c r="AL37" s="126">
        <f>SUM(AL8:AL33,AL35,AL36)</f>
        <v>210</v>
      </c>
      <c r="AM37" s="176"/>
    </row>
    <row r="38" spans="1:42" ht="12.6" customHeight="1" thickBot="1" x14ac:dyDescent="0.3">
      <c r="A38" s="298" t="s">
        <v>23</v>
      </c>
      <c r="B38" s="299"/>
      <c r="C38" s="299"/>
      <c r="D38" s="299"/>
      <c r="E38" s="299"/>
      <c r="F38" s="299"/>
      <c r="G38" s="299"/>
      <c r="H38" s="299"/>
      <c r="I38" s="299"/>
      <c r="J38" s="299"/>
      <c r="K38" s="299"/>
      <c r="L38" s="299"/>
      <c r="M38" s="299"/>
      <c r="N38" s="299"/>
      <c r="O38" s="299"/>
      <c r="P38" s="299"/>
      <c r="Q38" s="299"/>
      <c r="R38" s="299"/>
      <c r="S38" s="299"/>
      <c r="T38" s="299"/>
      <c r="U38" s="299"/>
      <c r="V38" s="299"/>
      <c r="W38" s="299"/>
      <c r="X38" s="299"/>
      <c r="Y38" s="299"/>
      <c r="Z38" s="299"/>
      <c r="AA38" s="299"/>
      <c r="AB38" s="299"/>
      <c r="AC38" s="299"/>
      <c r="AD38" s="299"/>
      <c r="AE38" s="299"/>
      <c r="AF38" s="299"/>
      <c r="AG38" s="299"/>
      <c r="AH38" s="299"/>
      <c r="AI38" s="299"/>
      <c r="AJ38" s="299"/>
      <c r="AK38" s="299"/>
      <c r="AL38" s="300"/>
    </row>
    <row r="39" spans="1:42" ht="12.6" customHeight="1" thickBot="1" x14ac:dyDescent="0.3">
      <c r="A39" s="278" t="s">
        <v>215</v>
      </c>
      <c r="B39" s="281" t="s">
        <v>216</v>
      </c>
      <c r="C39" s="284" t="s">
        <v>214</v>
      </c>
      <c r="D39" s="287" t="s">
        <v>211</v>
      </c>
      <c r="E39" s="287" t="s">
        <v>47</v>
      </c>
      <c r="F39" s="272" t="s">
        <v>210</v>
      </c>
      <c r="G39" s="275" t="s">
        <v>0</v>
      </c>
      <c r="H39" s="276"/>
      <c r="I39" s="276"/>
      <c r="J39" s="276"/>
      <c r="K39" s="276"/>
      <c r="L39" s="276"/>
      <c r="M39" s="276"/>
      <c r="N39" s="276"/>
      <c r="O39" s="276"/>
      <c r="P39" s="276"/>
      <c r="Q39" s="276"/>
      <c r="R39" s="276"/>
      <c r="S39" s="276"/>
      <c r="T39" s="276"/>
      <c r="U39" s="276"/>
      <c r="V39" s="276"/>
      <c r="W39" s="276"/>
      <c r="X39" s="276"/>
      <c r="Y39" s="276"/>
      <c r="Z39" s="276"/>
      <c r="AA39" s="276"/>
      <c r="AB39" s="276"/>
      <c r="AC39" s="276"/>
      <c r="AD39" s="276"/>
      <c r="AE39" s="276"/>
      <c r="AF39" s="276"/>
      <c r="AG39" s="276"/>
      <c r="AH39" s="276"/>
      <c r="AI39" s="276"/>
      <c r="AJ39" s="277"/>
      <c r="AK39" s="275"/>
      <c r="AL39" s="277"/>
    </row>
    <row r="40" spans="1:42" ht="12.6" customHeight="1" x14ac:dyDescent="0.25">
      <c r="A40" s="279"/>
      <c r="B40" s="282"/>
      <c r="C40" s="285"/>
      <c r="D40" s="288"/>
      <c r="E40" s="288"/>
      <c r="F40" s="273"/>
      <c r="G40" s="267" t="s">
        <v>2</v>
      </c>
      <c r="H40" s="268"/>
      <c r="I40" s="269"/>
      <c r="J40" s="267" t="s">
        <v>3</v>
      </c>
      <c r="K40" s="268"/>
      <c r="L40" s="269"/>
      <c r="M40" s="267" t="s">
        <v>4</v>
      </c>
      <c r="N40" s="268"/>
      <c r="O40" s="269"/>
      <c r="P40" s="267" t="s">
        <v>5</v>
      </c>
      <c r="Q40" s="268"/>
      <c r="R40" s="269"/>
      <c r="S40" s="267" t="s">
        <v>6</v>
      </c>
      <c r="T40" s="268"/>
      <c r="U40" s="269"/>
      <c r="V40" s="267" t="s">
        <v>7</v>
      </c>
      <c r="W40" s="268"/>
      <c r="X40" s="269"/>
      <c r="Y40" s="267" t="s">
        <v>8</v>
      </c>
      <c r="Z40" s="268"/>
      <c r="AA40" s="269"/>
      <c r="AB40" s="267" t="s">
        <v>9</v>
      </c>
      <c r="AC40" s="268"/>
      <c r="AD40" s="269"/>
      <c r="AE40" s="267" t="s">
        <v>10</v>
      </c>
      <c r="AF40" s="268"/>
      <c r="AG40" s="269"/>
      <c r="AH40" s="267" t="s">
        <v>11</v>
      </c>
      <c r="AI40" s="268"/>
      <c r="AJ40" s="269"/>
      <c r="AK40" s="270" t="s">
        <v>220</v>
      </c>
      <c r="AL40" s="270" t="s">
        <v>54</v>
      </c>
      <c r="AN40" s="9"/>
      <c r="AO40" s="9"/>
      <c r="AP40" s="9"/>
    </row>
    <row r="41" spans="1:42" ht="12.6" customHeight="1" thickBot="1" x14ac:dyDescent="0.3">
      <c r="A41" s="280"/>
      <c r="B41" s="283"/>
      <c r="C41" s="286"/>
      <c r="D41" s="289"/>
      <c r="E41" s="289"/>
      <c r="F41" s="274"/>
      <c r="G41" s="171" t="s">
        <v>1</v>
      </c>
      <c r="H41" s="173" t="s">
        <v>12</v>
      </c>
      <c r="I41" s="63" t="s">
        <v>22</v>
      </c>
      <c r="J41" s="171" t="s">
        <v>1</v>
      </c>
      <c r="K41" s="173" t="s">
        <v>12</v>
      </c>
      <c r="L41" s="63" t="s">
        <v>22</v>
      </c>
      <c r="M41" s="171" t="s">
        <v>1</v>
      </c>
      <c r="N41" s="173" t="s">
        <v>12</v>
      </c>
      <c r="O41" s="63" t="s">
        <v>22</v>
      </c>
      <c r="P41" s="171" t="s">
        <v>1</v>
      </c>
      <c r="Q41" s="173" t="s">
        <v>12</v>
      </c>
      <c r="R41" s="63" t="s">
        <v>22</v>
      </c>
      <c r="S41" s="171" t="s">
        <v>1</v>
      </c>
      <c r="T41" s="173" t="s">
        <v>12</v>
      </c>
      <c r="U41" s="63" t="s">
        <v>22</v>
      </c>
      <c r="V41" s="171" t="s">
        <v>1</v>
      </c>
      <c r="W41" s="173" t="s">
        <v>12</v>
      </c>
      <c r="X41" s="63" t="s">
        <v>22</v>
      </c>
      <c r="Y41" s="171" t="s">
        <v>1</v>
      </c>
      <c r="Z41" s="173" t="s">
        <v>12</v>
      </c>
      <c r="AA41" s="63" t="s">
        <v>22</v>
      </c>
      <c r="AB41" s="171" t="s">
        <v>1</v>
      </c>
      <c r="AC41" s="173" t="s">
        <v>12</v>
      </c>
      <c r="AD41" s="63" t="s">
        <v>22</v>
      </c>
      <c r="AE41" s="171" t="s">
        <v>1</v>
      </c>
      <c r="AF41" s="173" t="s">
        <v>12</v>
      </c>
      <c r="AG41" s="63" t="s">
        <v>22</v>
      </c>
      <c r="AH41" s="171" t="s">
        <v>1</v>
      </c>
      <c r="AI41" s="173" t="s">
        <v>12</v>
      </c>
      <c r="AJ41" s="63" t="s">
        <v>22</v>
      </c>
      <c r="AK41" s="271"/>
      <c r="AL41" s="271"/>
      <c r="AN41" s="3"/>
      <c r="AO41" s="3"/>
      <c r="AP41" s="3"/>
    </row>
    <row r="42" spans="1:42" ht="12.6" customHeight="1" thickBot="1" x14ac:dyDescent="0.3">
      <c r="A42" s="264" t="s">
        <v>283</v>
      </c>
      <c r="B42" s="265"/>
      <c r="C42" s="265"/>
      <c r="D42" s="265"/>
      <c r="E42" s="265"/>
      <c r="F42" s="265"/>
      <c r="G42" s="265"/>
      <c r="H42" s="265"/>
      <c r="I42" s="265"/>
      <c r="J42" s="265"/>
      <c r="K42" s="265"/>
      <c r="L42" s="265"/>
      <c r="M42" s="265"/>
      <c r="N42" s="265"/>
      <c r="O42" s="265"/>
      <c r="P42" s="265"/>
      <c r="Q42" s="265"/>
      <c r="R42" s="265"/>
      <c r="S42" s="265"/>
      <c r="T42" s="265"/>
      <c r="U42" s="265"/>
      <c r="V42" s="265"/>
      <c r="W42" s="265"/>
      <c r="X42" s="265"/>
      <c r="Y42" s="265"/>
      <c r="Z42" s="265"/>
      <c r="AA42" s="265"/>
      <c r="AB42" s="265"/>
      <c r="AC42" s="265"/>
      <c r="AD42" s="265"/>
      <c r="AE42" s="265"/>
      <c r="AF42" s="265"/>
      <c r="AG42" s="265"/>
      <c r="AH42" s="265"/>
      <c r="AI42" s="265"/>
      <c r="AJ42" s="265"/>
      <c r="AK42" s="265"/>
      <c r="AL42" s="266"/>
    </row>
    <row r="43" spans="1:42" ht="12.6" customHeight="1" x14ac:dyDescent="0.2">
      <c r="A43" s="142" t="s">
        <v>14</v>
      </c>
      <c r="B43" s="233" t="s">
        <v>284</v>
      </c>
      <c r="C43" s="16"/>
      <c r="D43" s="40" t="s">
        <v>213</v>
      </c>
      <c r="E43" s="40" t="s">
        <v>217</v>
      </c>
      <c r="F43" s="41">
        <v>45</v>
      </c>
      <c r="G43" s="15"/>
      <c r="H43" s="16"/>
      <c r="I43" s="17"/>
      <c r="J43" s="15">
        <v>2</v>
      </c>
      <c r="K43" s="16">
        <v>3</v>
      </c>
      <c r="L43" s="17" t="s">
        <v>36</v>
      </c>
      <c r="M43" s="15"/>
      <c r="N43" s="16"/>
      <c r="O43" s="17"/>
      <c r="P43" s="15"/>
      <c r="Q43" s="16"/>
      <c r="R43" s="17"/>
      <c r="S43" s="15"/>
      <c r="T43" s="16"/>
      <c r="U43" s="17"/>
      <c r="V43" s="15"/>
      <c r="W43" s="16"/>
      <c r="X43" s="17"/>
      <c r="Y43" s="15"/>
      <c r="Z43" s="16"/>
      <c r="AA43" s="17"/>
      <c r="AB43" s="15"/>
      <c r="AC43" s="16"/>
      <c r="AD43" s="17"/>
      <c r="AE43" s="15"/>
      <c r="AF43" s="16"/>
      <c r="AG43" s="17"/>
      <c r="AH43" s="18"/>
      <c r="AI43" s="19"/>
      <c r="AJ43" s="20"/>
      <c r="AK43" s="89">
        <f t="shared" ref="AK43:AK53" si="4">SUM(G43,J43,M43,P43,S43,V43,Y43,AB43,AE43,AH43)*15</f>
        <v>30</v>
      </c>
      <c r="AL43" s="105">
        <f t="shared" ref="AL43:AL53" si="5">SUM(H43,K43,N43,Q43,T43,W43,Z43,AC43,AF43,AI43)</f>
        <v>3</v>
      </c>
    </row>
    <row r="44" spans="1:42" ht="12.6" customHeight="1" x14ac:dyDescent="0.2">
      <c r="A44" s="143" t="s">
        <v>15</v>
      </c>
      <c r="B44" s="212" t="s">
        <v>285</v>
      </c>
      <c r="C44" s="24"/>
      <c r="D44" s="42" t="s">
        <v>213</v>
      </c>
      <c r="E44" s="42" t="s">
        <v>217</v>
      </c>
      <c r="F44" s="43">
        <v>45</v>
      </c>
      <c r="G44" s="23"/>
      <c r="H44" s="24"/>
      <c r="I44" s="25"/>
      <c r="J44" s="23"/>
      <c r="K44" s="24"/>
      <c r="L44" s="25"/>
      <c r="M44" s="23"/>
      <c r="N44" s="24"/>
      <c r="O44" s="25"/>
      <c r="P44" s="23">
        <v>2</v>
      </c>
      <c r="Q44" s="24">
        <v>3</v>
      </c>
      <c r="R44" s="25" t="s">
        <v>36</v>
      </c>
      <c r="S44" s="23"/>
      <c r="T44" s="24"/>
      <c r="U44" s="25"/>
      <c r="V44" s="23"/>
      <c r="W44" s="24"/>
      <c r="X44" s="25"/>
      <c r="Y44" s="23"/>
      <c r="Z44" s="24"/>
      <c r="AA44" s="25"/>
      <c r="AB44" s="23"/>
      <c r="AC44" s="24"/>
      <c r="AD44" s="25"/>
      <c r="AE44" s="23"/>
      <c r="AF44" s="24"/>
      <c r="AG44" s="25"/>
      <c r="AH44" s="26"/>
      <c r="AI44" s="27"/>
      <c r="AJ44" s="28"/>
      <c r="AK44" s="90">
        <f t="shared" si="4"/>
        <v>30</v>
      </c>
      <c r="AL44" s="107">
        <f t="shared" si="5"/>
        <v>3</v>
      </c>
    </row>
    <row r="45" spans="1:42" ht="12.6" customHeight="1" x14ac:dyDescent="0.2">
      <c r="A45" s="143" t="s">
        <v>13</v>
      </c>
      <c r="B45" s="212" t="s">
        <v>337</v>
      </c>
      <c r="C45" s="24"/>
      <c r="D45" s="42" t="s">
        <v>213</v>
      </c>
      <c r="E45" s="42" t="s">
        <v>217</v>
      </c>
      <c r="F45" s="43">
        <v>45</v>
      </c>
      <c r="G45" s="23"/>
      <c r="H45" s="24"/>
      <c r="I45" s="25"/>
      <c r="J45" s="23">
        <v>2</v>
      </c>
      <c r="K45" s="24">
        <v>3</v>
      </c>
      <c r="L45" s="25" t="s">
        <v>36</v>
      </c>
      <c r="M45" s="23"/>
      <c r="N45" s="24"/>
      <c r="O45" s="25"/>
      <c r="P45" s="23"/>
      <c r="Q45" s="24"/>
      <c r="R45" s="25"/>
      <c r="S45" s="23"/>
      <c r="T45" s="24"/>
      <c r="U45" s="25"/>
      <c r="V45" s="23"/>
      <c r="W45" s="24"/>
      <c r="X45" s="25"/>
      <c r="Y45" s="23"/>
      <c r="Z45" s="24"/>
      <c r="AA45" s="25"/>
      <c r="AB45" s="23"/>
      <c r="AC45" s="24"/>
      <c r="AD45" s="25"/>
      <c r="AE45" s="23"/>
      <c r="AF45" s="24"/>
      <c r="AG45" s="25"/>
      <c r="AH45" s="26"/>
      <c r="AI45" s="27"/>
      <c r="AJ45" s="28"/>
      <c r="AK45" s="90">
        <f t="shared" si="4"/>
        <v>30</v>
      </c>
      <c r="AL45" s="107">
        <f t="shared" si="5"/>
        <v>3</v>
      </c>
    </row>
    <row r="46" spans="1:42" ht="12.6" customHeight="1" x14ac:dyDescent="0.2">
      <c r="A46" s="143" t="s">
        <v>286</v>
      </c>
      <c r="B46" s="212" t="s">
        <v>287</v>
      </c>
      <c r="C46" s="24"/>
      <c r="D46" s="42" t="s">
        <v>213</v>
      </c>
      <c r="E46" s="42" t="s">
        <v>217</v>
      </c>
      <c r="F46" s="43">
        <v>45</v>
      </c>
      <c r="G46" s="23"/>
      <c r="H46" s="24"/>
      <c r="I46" s="25"/>
      <c r="J46" s="23"/>
      <c r="K46" s="24"/>
      <c r="L46" s="25"/>
      <c r="M46" s="23"/>
      <c r="N46" s="24"/>
      <c r="O46" s="25"/>
      <c r="P46" s="23">
        <v>2</v>
      </c>
      <c r="Q46" s="24">
        <v>2</v>
      </c>
      <c r="R46" s="25" t="s">
        <v>37</v>
      </c>
      <c r="S46" s="23"/>
      <c r="T46" s="24"/>
      <c r="U46" s="25"/>
      <c r="V46" s="23"/>
      <c r="W46" s="24"/>
      <c r="X46" s="25"/>
      <c r="Y46" s="23"/>
      <c r="Z46" s="24"/>
      <c r="AA46" s="25"/>
      <c r="AB46" s="23"/>
      <c r="AC46" s="24"/>
      <c r="AD46" s="25"/>
      <c r="AE46" s="23"/>
      <c r="AF46" s="24"/>
      <c r="AG46" s="25"/>
      <c r="AH46" s="26"/>
      <c r="AI46" s="27"/>
      <c r="AJ46" s="28"/>
      <c r="AK46" s="90">
        <f t="shared" si="4"/>
        <v>30</v>
      </c>
      <c r="AL46" s="107">
        <f t="shared" si="5"/>
        <v>2</v>
      </c>
    </row>
    <row r="47" spans="1:42" ht="12.6" customHeight="1" x14ac:dyDescent="0.2">
      <c r="A47" s="143" t="s">
        <v>16</v>
      </c>
      <c r="B47" s="212" t="s">
        <v>338</v>
      </c>
      <c r="C47" s="24"/>
      <c r="D47" s="42" t="s">
        <v>213</v>
      </c>
      <c r="E47" s="42" t="s">
        <v>217</v>
      </c>
      <c r="F47" s="43">
        <v>45</v>
      </c>
      <c r="G47" s="23"/>
      <c r="H47" s="24"/>
      <c r="I47" s="25"/>
      <c r="J47" s="23"/>
      <c r="K47" s="24"/>
      <c r="L47" s="25"/>
      <c r="M47" s="23"/>
      <c r="N47" s="24"/>
      <c r="O47" s="25"/>
      <c r="P47" s="23"/>
      <c r="Q47" s="24"/>
      <c r="R47" s="25"/>
      <c r="S47" s="23">
        <v>2</v>
      </c>
      <c r="T47" s="24">
        <v>3</v>
      </c>
      <c r="U47" s="25" t="s">
        <v>36</v>
      </c>
      <c r="V47" s="23"/>
      <c r="W47" s="24"/>
      <c r="X47" s="25"/>
      <c r="Y47" s="23"/>
      <c r="Z47" s="24"/>
      <c r="AA47" s="25"/>
      <c r="AB47" s="23"/>
      <c r="AC47" s="24"/>
      <c r="AD47" s="25"/>
      <c r="AE47" s="23"/>
      <c r="AF47" s="24"/>
      <c r="AG47" s="25"/>
      <c r="AH47" s="26"/>
      <c r="AI47" s="27"/>
      <c r="AJ47" s="28"/>
      <c r="AK47" s="90">
        <f t="shared" si="4"/>
        <v>30</v>
      </c>
      <c r="AL47" s="107">
        <f t="shared" si="5"/>
        <v>3</v>
      </c>
    </row>
    <row r="48" spans="1:42" ht="12.6" customHeight="1" x14ac:dyDescent="0.2">
      <c r="A48" s="143" t="s">
        <v>288</v>
      </c>
      <c r="B48" s="212" t="s">
        <v>289</v>
      </c>
      <c r="C48" s="24"/>
      <c r="D48" s="42" t="s">
        <v>213</v>
      </c>
      <c r="E48" s="42" t="s">
        <v>217</v>
      </c>
      <c r="F48" s="43">
        <v>45</v>
      </c>
      <c r="G48" s="23"/>
      <c r="H48" s="24"/>
      <c r="I48" s="25"/>
      <c r="J48" s="23"/>
      <c r="K48" s="24"/>
      <c r="L48" s="25"/>
      <c r="M48" s="23">
        <v>2</v>
      </c>
      <c r="N48" s="24">
        <v>2</v>
      </c>
      <c r="O48" s="25" t="s">
        <v>37</v>
      </c>
      <c r="P48" s="23"/>
      <c r="Q48" s="24"/>
      <c r="R48" s="25"/>
      <c r="S48" s="23"/>
      <c r="T48" s="24"/>
      <c r="U48" s="25"/>
      <c r="V48" s="23"/>
      <c r="W48" s="24"/>
      <c r="X48" s="25"/>
      <c r="Y48" s="23"/>
      <c r="Z48" s="24"/>
      <c r="AA48" s="25"/>
      <c r="AB48" s="23"/>
      <c r="AC48" s="24"/>
      <c r="AD48" s="25"/>
      <c r="AE48" s="23"/>
      <c r="AF48" s="24"/>
      <c r="AG48" s="25"/>
      <c r="AH48" s="26"/>
      <c r="AI48" s="27"/>
      <c r="AJ48" s="28"/>
      <c r="AK48" s="90">
        <f t="shared" si="4"/>
        <v>30</v>
      </c>
      <c r="AL48" s="107">
        <f t="shared" si="5"/>
        <v>2</v>
      </c>
    </row>
    <row r="49" spans="1:38" ht="12.6" customHeight="1" x14ac:dyDescent="0.2">
      <c r="A49" s="143" t="s">
        <v>290</v>
      </c>
      <c r="B49" s="212" t="s">
        <v>291</v>
      </c>
      <c r="C49" s="24"/>
      <c r="D49" s="42" t="s">
        <v>213</v>
      </c>
      <c r="E49" s="42" t="s">
        <v>217</v>
      </c>
      <c r="F49" s="43">
        <v>45</v>
      </c>
      <c r="G49" s="23"/>
      <c r="H49" s="24"/>
      <c r="I49" s="25"/>
      <c r="J49" s="23"/>
      <c r="K49" s="24"/>
      <c r="L49" s="25"/>
      <c r="M49" s="23"/>
      <c r="N49" s="24"/>
      <c r="O49" s="25"/>
      <c r="P49" s="23"/>
      <c r="Q49" s="24"/>
      <c r="R49" s="25"/>
      <c r="S49" s="23"/>
      <c r="T49" s="24"/>
      <c r="U49" s="25"/>
      <c r="V49" s="23">
        <v>2</v>
      </c>
      <c r="W49" s="24">
        <v>2</v>
      </c>
      <c r="X49" s="25" t="s">
        <v>37</v>
      </c>
      <c r="Y49" s="23">
        <v>2</v>
      </c>
      <c r="Z49" s="24">
        <v>2</v>
      </c>
      <c r="AA49" s="25" t="s">
        <v>36</v>
      </c>
      <c r="AB49" s="23"/>
      <c r="AC49" s="24"/>
      <c r="AD49" s="25"/>
      <c r="AE49" s="23"/>
      <c r="AF49" s="24"/>
      <c r="AG49" s="25"/>
      <c r="AH49" s="26"/>
      <c r="AI49" s="27"/>
      <c r="AJ49" s="28"/>
      <c r="AK49" s="90">
        <f t="shared" si="4"/>
        <v>60</v>
      </c>
      <c r="AL49" s="107">
        <f t="shared" si="5"/>
        <v>4</v>
      </c>
    </row>
    <row r="50" spans="1:38" ht="12.6" customHeight="1" x14ac:dyDescent="0.2">
      <c r="A50" s="143" t="s">
        <v>172</v>
      </c>
      <c r="B50" s="212" t="s">
        <v>292</v>
      </c>
      <c r="C50" s="24"/>
      <c r="D50" s="42" t="s">
        <v>213</v>
      </c>
      <c r="E50" s="42" t="s">
        <v>217</v>
      </c>
      <c r="F50" s="43">
        <v>45</v>
      </c>
      <c r="G50" s="23"/>
      <c r="H50" s="24"/>
      <c r="I50" s="25"/>
      <c r="J50" s="23"/>
      <c r="K50" s="24"/>
      <c r="L50" s="25"/>
      <c r="M50" s="23"/>
      <c r="N50" s="24"/>
      <c r="O50" s="25"/>
      <c r="P50" s="23"/>
      <c r="Q50" s="24"/>
      <c r="R50" s="25"/>
      <c r="S50" s="23"/>
      <c r="T50" s="24"/>
      <c r="U50" s="25"/>
      <c r="V50" s="23"/>
      <c r="W50" s="24"/>
      <c r="X50" s="25"/>
      <c r="Y50" s="23"/>
      <c r="Z50" s="24"/>
      <c r="AA50" s="25"/>
      <c r="AB50" s="23">
        <v>2</v>
      </c>
      <c r="AC50" s="24">
        <v>2</v>
      </c>
      <c r="AD50" s="25" t="s">
        <v>37</v>
      </c>
      <c r="AE50" s="23">
        <v>2</v>
      </c>
      <c r="AF50" s="24">
        <v>2</v>
      </c>
      <c r="AG50" s="25" t="s">
        <v>36</v>
      </c>
      <c r="AH50" s="26"/>
      <c r="AI50" s="27"/>
      <c r="AJ50" s="28"/>
      <c r="AK50" s="90">
        <f t="shared" si="4"/>
        <v>60</v>
      </c>
      <c r="AL50" s="107">
        <f t="shared" si="5"/>
        <v>4</v>
      </c>
    </row>
    <row r="51" spans="1:38" ht="12.6" customHeight="1" x14ac:dyDescent="0.2">
      <c r="A51" s="143" t="s">
        <v>293</v>
      </c>
      <c r="B51" s="212" t="s">
        <v>294</v>
      </c>
      <c r="C51" s="24"/>
      <c r="D51" s="42" t="s">
        <v>213</v>
      </c>
      <c r="E51" s="42" t="s">
        <v>217</v>
      </c>
      <c r="F51" s="43">
        <v>45</v>
      </c>
      <c r="G51" s="23"/>
      <c r="H51" s="24"/>
      <c r="I51" s="25"/>
      <c r="J51" s="23"/>
      <c r="K51" s="24"/>
      <c r="L51" s="25"/>
      <c r="M51" s="23"/>
      <c r="N51" s="24"/>
      <c r="O51" s="25"/>
      <c r="P51" s="23"/>
      <c r="Q51" s="24"/>
      <c r="R51" s="25"/>
      <c r="S51" s="23"/>
      <c r="T51" s="24"/>
      <c r="U51" s="25"/>
      <c r="V51" s="23"/>
      <c r="W51" s="24"/>
      <c r="X51" s="25"/>
      <c r="Y51" s="23"/>
      <c r="Z51" s="24"/>
      <c r="AA51" s="25"/>
      <c r="AB51" s="23">
        <v>1</v>
      </c>
      <c r="AC51" s="24">
        <v>1</v>
      </c>
      <c r="AD51" s="25" t="s">
        <v>37</v>
      </c>
      <c r="AE51" s="23"/>
      <c r="AF51" s="24"/>
      <c r="AG51" s="25"/>
      <c r="AH51" s="26"/>
      <c r="AI51" s="27"/>
      <c r="AJ51" s="28"/>
      <c r="AK51" s="90">
        <f t="shared" si="4"/>
        <v>15</v>
      </c>
      <c r="AL51" s="107">
        <f t="shared" si="5"/>
        <v>1</v>
      </c>
    </row>
    <row r="52" spans="1:38" ht="12.6" customHeight="1" x14ac:dyDescent="0.2">
      <c r="A52" s="143" t="s">
        <v>295</v>
      </c>
      <c r="B52" s="212" t="s">
        <v>296</v>
      </c>
      <c r="C52" s="24"/>
      <c r="D52" s="42" t="s">
        <v>213</v>
      </c>
      <c r="E52" s="42" t="s">
        <v>217</v>
      </c>
      <c r="F52" s="43">
        <v>45</v>
      </c>
      <c r="G52" s="23"/>
      <c r="H52" s="24"/>
      <c r="I52" s="25"/>
      <c r="J52" s="23"/>
      <c r="K52" s="24"/>
      <c r="L52" s="25"/>
      <c r="M52" s="23"/>
      <c r="N52" s="24"/>
      <c r="O52" s="25"/>
      <c r="P52" s="23"/>
      <c r="Q52" s="24"/>
      <c r="R52" s="25"/>
      <c r="S52" s="23"/>
      <c r="T52" s="24"/>
      <c r="U52" s="25"/>
      <c r="V52" s="23"/>
      <c r="W52" s="24"/>
      <c r="X52" s="25"/>
      <c r="Y52" s="23"/>
      <c r="Z52" s="24"/>
      <c r="AA52" s="25"/>
      <c r="AB52" s="23"/>
      <c r="AC52" s="24"/>
      <c r="AD52" s="25"/>
      <c r="AE52" s="23">
        <v>1</v>
      </c>
      <c r="AF52" s="24">
        <v>1</v>
      </c>
      <c r="AG52" s="25" t="s">
        <v>37</v>
      </c>
      <c r="AH52" s="26"/>
      <c r="AI52" s="27"/>
      <c r="AJ52" s="28"/>
      <c r="AK52" s="90">
        <f t="shared" si="4"/>
        <v>15</v>
      </c>
      <c r="AL52" s="107">
        <f t="shared" si="5"/>
        <v>1</v>
      </c>
    </row>
    <row r="53" spans="1:38" ht="12.6" customHeight="1" thickBot="1" x14ac:dyDescent="0.25">
      <c r="A53" s="144" t="s">
        <v>27</v>
      </c>
      <c r="B53" s="234" t="s">
        <v>340</v>
      </c>
      <c r="C53" s="31"/>
      <c r="D53" s="44" t="s">
        <v>213</v>
      </c>
      <c r="E53" s="44" t="s">
        <v>217</v>
      </c>
      <c r="F53" s="45">
        <v>45</v>
      </c>
      <c r="G53" s="30"/>
      <c r="H53" s="31"/>
      <c r="I53" s="32"/>
      <c r="J53" s="30"/>
      <c r="K53" s="31"/>
      <c r="L53" s="32"/>
      <c r="M53" s="30"/>
      <c r="N53" s="31"/>
      <c r="O53" s="32"/>
      <c r="P53" s="30"/>
      <c r="Q53" s="31"/>
      <c r="R53" s="32"/>
      <c r="S53" s="30"/>
      <c r="T53" s="31"/>
      <c r="U53" s="32"/>
      <c r="V53" s="30"/>
      <c r="W53" s="31"/>
      <c r="X53" s="32"/>
      <c r="Y53" s="30"/>
      <c r="Z53" s="31"/>
      <c r="AA53" s="32"/>
      <c r="AB53" s="30"/>
      <c r="AC53" s="31"/>
      <c r="AD53" s="32"/>
      <c r="AE53" s="30"/>
      <c r="AF53" s="31"/>
      <c r="AG53" s="32"/>
      <c r="AH53" s="33">
        <v>2</v>
      </c>
      <c r="AI53" s="34">
        <v>2</v>
      </c>
      <c r="AJ53" s="35" t="s">
        <v>37</v>
      </c>
      <c r="AK53" s="91">
        <f t="shared" si="4"/>
        <v>30</v>
      </c>
      <c r="AL53" s="108">
        <f t="shared" si="5"/>
        <v>2</v>
      </c>
    </row>
    <row r="54" spans="1:38" ht="12.6" customHeight="1" thickBot="1" x14ac:dyDescent="0.3">
      <c r="A54" s="259" t="s">
        <v>339</v>
      </c>
      <c r="B54" s="260"/>
      <c r="C54" s="260"/>
      <c r="D54" s="260"/>
      <c r="E54" s="260"/>
      <c r="F54" s="261"/>
      <c r="G54" s="115">
        <f>SUM(G43:G53)</f>
        <v>0</v>
      </c>
      <c r="H54" s="116">
        <f>SUM(H43:H53)</f>
        <v>0</v>
      </c>
      <c r="I54" s="117"/>
      <c r="J54" s="115">
        <f>SUM(J43:J53)</f>
        <v>4</v>
      </c>
      <c r="K54" s="116">
        <f>SUM(K43:K53)</f>
        <v>6</v>
      </c>
      <c r="L54" s="117"/>
      <c r="M54" s="115">
        <f>SUM(M43:M53)</f>
        <v>2</v>
      </c>
      <c r="N54" s="116">
        <f>SUM(N43:N53)</f>
        <v>2</v>
      </c>
      <c r="O54" s="117"/>
      <c r="P54" s="115">
        <f>SUM(P43:P53)</f>
        <v>4</v>
      </c>
      <c r="Q54" s="116">
        <f>SUM(Q43:Q53)</f>
        <v>5</v>
      </c>
      <c r="R54" s="117"/>
      <c r="S54" s="115">
        <f>SUM(S43:S53)</f>
        <v>2</v>
      </c>
      <c r="T54" s="116">
        <f>SUM(T43:T53)</f>
        <v>3</v>
      </c>
      <c r="U54" s="117"/>
      <c r="V54" s="115">
        <f>SUM(V43:V53)</f>
        <v>2</v>
      </c>
      <c r="W54" s="116">
        <f>SUM(W43:W53)</f>
        <v>2</v>
      </c>
      <c r="X54" s="117"/>
      <c r="Y54" s="115">
        <f>SUM(Y43:Y53)</f>
        <v>2</v>
      </c>
      <c r="Z54" s="116">
        <f>SUM(Z43:Z53)</f>
        <v>2</v>
      </c>
      <c r="AA54" s="117"/>
      <c r="AB54" s="115">
        <f>SUM(AB43:AB53)</f>
        <v>3</v>
      </c>
      <c r="AC54" s="116">
        <f>SUM(AC43:AC53)</f>
        <v>3</v>
      </c>
      <c r="AD54" s="117"/>
      <c r="AE54" s="115">
        <f>SUM(AE43:AE53)</f>
        <v>3</v>
      </c>
      <c r="AF54" s="116">
        <f>SUM(AF43:AF53)</f>
        <v>3</v>
      </c>
      <c r="AG54" s="117"/>
      <c r="AH54" s="118">
        <f>SUM(AH43:AH53)</f>
        <v>2</v>
      </c>
      <c r="AI54" s="119">
        <f>SUM(AI43:AI53)</f>
        <v>2</v>
      </c>
      <c r="AJ54" s="120"/>
      <c r="AK54" s="121">
        <f>SUM(AK43:AK53)</f>
        <v>360</v>
      </c>
      <c r="AL54" s="138">
        <f>SUM(AL43:AL53)</f>
        <v>28</v>
      </c>
    </row>
    <row r="55" spans="1:38" ht="12.6" customHeight="1" thickBot="1" x14ac:dyDescent="0.3">
      <c r="A55" s="264" t="s">
        <v>297</v>
      </c>
      <c r="B55" s="265"/>
      <c r="C55" s="265"/>
      <c r="D55" s="265"/>
      <c r="E55" s="265"/>
      <c r="F55" s="265"/>
      <c r="G55" s="265"/>
      <c r="H55" s="265"/>
      <c r="I55" s="265"/>
      <c r="J55" s="265"/>
      <c r="K55" s="265"/>
      <c r="L55" s="265"/>
      <c r="M55" s="265"/>
      <c r="N55" s="265"/>
      <c r="O55" s="265"/>
      <c r="P55" s="265"/>
      <c r="Q55" s="265"/>
      <c r="R55" s="265"/>
      <c r="S55" s="265"/>
      <c r="T55" s="265"/>
      <c r="U55" s="265"/>
      <c r="V55" s="265"/>
      <c r="W55" s="265"/>
      <c r="X55" s="265"/>
      <c r="Y55" s="265"/>
      <c r="Z55" s="265"/>
      <c r="AA55" s="265"/>
      <c r="AB55" s="265"/>
      <c r="AC55" s="265"/>
      <c r="AD55" s="265"/>
      <c r="AE55" s="265"/>
      <c r="AF55" s="265"/>
      <c r="AG55" s="265"/>
      <c r="AH55" s="265"/>
      <c r="AI55" s="265"/>
      <c r="AJ55" s="265"/>
      <c r="AK55" s="265"/>
      <c r="AL55" s="266"/>
    </row>
    <row r="56" spans="1:38" ht="12.6" customHeight="1" x14ac:dyDescent="0.25">
      <c r="A56" s="148" t="s">
        <v>1069</v>
      </c>
      <c r="B56" s="235" t="s">
        <v>298</v>
      </c>
      <c r="C56" s="236"/>
      <c r="D56" s="49" t="s">
        <v>213</v>
      </c>
      <c r="E56" s="42" t="s">
        <v>217</v>
      </c>
      <c r="F56" s="43">
        <v>45</v>
      </c>
      <c r="G56" s="23"/>
      <c r="H56" s="24"/>
      <c r="I56" s="25"/>
      <c r="J56" s="23"/>
      <c r="K56" s="24"/>
      <c r="L56" s="25"/>
      <c r="M56" s="23"/>
      <c r="N56" s="24"/>
      <c r="O56" s="25"/>
      <c r="P56" s="23"/>
      <c r="Q56" s="24"/>
      <c r="R56" s="25"/>
      <c r="S56" s="23"/>
      <c r="T56" s="24"/>
      <c r="U56" s="25"/>
      <c r="V56" s="23">
        <v>1</v>
      </c>
      <c r="W56" s="24">
        <v>2</v>
      </c>
      <c r="X56" s="25" t="s">
        <v>37</v>
      </c>
      <c r="Y56" s="23"/>
      <c r="Z56" s="24"/>
      <c r="AA56" s="25"/>
      <c r="AB56" s="23"/>
      <c r="AC56" s="24"/>
      <c r="AD56" s="25"/>
      <c r="AE56" s="23"/>
      <c r="AF56" s="24"/>
      <c r="AG56" s="25"/>
      <c r="AH56" s="26"/>
      <c r="AI56" s="27"/>
      <c r="AJ56" s="28"/>
      <c r="AK56" s="127">
        <f t="shared" ref="AK56:AK63" si="6">SUM(G56,J56,M56,P56,S56,V56,Y56,AB56,AE56,AH56)*15</f>
        <v>15</v>
      </c>
      <c r="AL56" s="141">
        <f t="shared" ref="AL56:AL63" si="7">SUM(H56,K56,N56,Q56,T56,W56,Z56,AC56,AF56,AI56)</f>
        <v>2</v>
      </c>
    </row>
    <row r="57" spans="1:38" ht="12.6" customHeight="1" x14ac:dyDescent="0.25">
      <c r="A57" s="148" t="s">
        <v>870</v>
      </c>
      <c r="B57" s="235" t="s">
        <v>876</v>
      </c>
      <c r="C57" s="236"/>
      <c r="D57" s="49" t="s">
        <v>213</v>
      </c>
      <c r="E57" s="42" t="s">
        <v>217</v>
      </c>
      <c r="F57" s="43">
        <v>45</v>
      </c>
      <c r="G57" s="23"/>
      <c r="H57" s="24"/>
      <c r="I57" s="25"/>
      <c r="J57" s="23"/>
      <c r="K57" s="24"/>
      <c r="L57" s="25"/>
      <c r="M57" s="23"/>
      <c r="N57" s="24"/>
      <c r="O57" s="25"/>
      <c r="P57" s="23"/>
      <c r="Q57" s="24"/>
      <c r="R57" s="25"/>
      <c r="S57" s="23"/>
      <c r="T57" s="24"/>
      <c r="U57" s="25"/>
      <c r="V57" s="23"/>
      <c r="W57" s="24"/>
      <c r="X57" s="25"/>
      <c r="Y57" s="23">
        <v>1</v>
      </c>
      <c r="Z57" s="24">
        <v>2</v>
      </c>
      <c r="AA57" s="25" t="s">
        <v>37</v>
      </c>
      <c r="AB57" s="23">
        <v>1</v>
      </c>
      <c r="AC57" s="24">
        <v>2</v>
      </c>
      <c r="AD57" s="25" t="s">
        <v>37</v>
      </c>
      <c r="AE57" s="23">
        <v>1</v>
      </c>
      <c r="AF57" s="24">
        <v>2</v>
      </c>
      <c r="AG57" s="25" t="s">
        <v>37</v>
      </c>
      <c r="AH57" s="26"/>
      <c r="AI57" s="27"/>
      <c r="AJ57" s="28"/>
      <c r="AK57" s="90">
        <f t="shared" si="6"/>
        <v>45</v>
      </c>
      <c r="AL57" s="107">
        <f t="shared" si="7"/>
        <v>6</v>
      </c>
    </row>
    <row r="58" spans="1:38" ht="12.6" customHeight="1" x14ac:dyDescent="0.25">
      <c r="A58" s="148" t="s">
        <v>871</v>
      </c>
      <c r="B58" s="235" t="s">
        <v>877</v>
      </c>
      <c r="C58" s="55" t="s">
        <v>1013</v>
      </c>
      <c r="D58" s="49"/>
      <c r="E58" s="42"/>
      <c r="F58" s="43"/>
      <c r="G58" s="23"/>
      <c r="H58" s="24"/>
      <c r="I58" s="25"/>
      <c r="J58" s="23"/>
      <c r="K58" s="24"/>
      <c r="L58" s="25"/>
      <c r="M58" s="23"/>
      <c r="N58" s="24"/>
      <c r="O58" s="25"/>
      <c r="P58" s="23"/>
      <c r="Q58" s="24"/>
      <c r="R58" s="25"/>
      <c r="S58" s="23"/>
      <c r="T58" s="24"/>
      <c r="U58" s="25"/>
      <c r="V58" s="23"/>
      <c r="W58" s="24"/>
      <c r="X58" s="25"/>
      <c r="Y58" s="23"/>
      <c r="Z58" s="24"/>
      <c r="AA58" s="25"/>
      <c r="AB58" s="23"/>
      <c r="AC58" s="24"/>
      <c r="AD58" s="25"/>
      <c r="AE58" s="23">
        <v>0</v>
      </c>
      <c r="AF58" s="24">
        <v>2</v>
      </c>
      <c r="AG58" s="25" t="s">
        <v>41</v>
      </c>
      <c r="AH58" s="26"/>
      <c r="AI58" s="27"/>
      <c r="AJ58" s="28"/>
      <c r="AK58" s="90">
        <f t="shared" si="6"/>
        <v>0</v>
      </c>
      <c r="AL58" s="107">
        <f t="shared" si="7"/>
        <v>2</v>
      </c>
    </row>
    <row r="59" spans="1:38" ht="12.6" customHeight="1" x14ac:dyDescent="0.25">
      <c r="A59" s="148" t="s">
        <v>872</v>
      </c>
      <c r="B59" s="235" t="s">
        <v>878</v>
      </c>
      <c r="C59" s="55"/>
      <c r="D59" s="49" t="s">
        <v>213</v>
      </c>
      <c r="E59" s="42" t="s">
        <v>217</v>
      </c>
      <c r="F59" s="43">
        <v>45</v>
      </c>
      <c r="G59" s="23"/>
      <c r="H59" s="24"/>
      <c r="I59" s="25"/>
      <c r="J59" s="23"/>
      <c r="K59" s="24"/>
      <c r="L59" s="25"/>
      <c r="M59" s="23"/>
      <c r="N59" s="24"/>
      <c r="O59" s="25"/>
      <c r="P59" s="23"/>
      <c r="Q59" s="24"/>
      <c r="R59" s="25"/>
      <c r="S59" s="23"/>
      <c r="T59" s="24"/>
      <c r="U59" s="25"/>
      <c r="V59" s="23"/>
      <c r="W59" s="24"/>
      <c r="X59" s="25"/>
      <c r="Y59" s="23"/>
      <c r="Z59" s="24"/>
      <c r="AA59" s="25"/>
      <c r="AB59" s="23"/>
      <c r="AC59" s="24"/>
      <c r="AD59" s="25"/>
      <c r="AE59" s="23"/>
      <c r="AF59" s="24"/>
      <c r="AG59" s="25"/>
      <c r="AH59" s="26">
        <v>1</v>
      </c>
      <c r="AI59" s="27">
        <v>2</v>
      </c>
      <c r="AJ59" s="28" t="s">
        <v>37</v>
      </c>
      <c r="AK59" s="90">
        <f t="shared" si="6"/>
        <v>15</v>
      </c>
      <c r="AL59" s="107">
        <f t="shared" si="7"/>
        <v>2</v>
      </c>
    </row>
    <row r="60" spans="1:38" ht="12.6" customHeight="1" x14ac:dyDescent="0.25">
      <c r="A60" s="148" t="s">
        <v>1012</v>
      </c>
      <c r="B60" s="235" t="s">
        <v>1011</v>
      </c>
      <c r="C60" s="55"/>
      <c r="D60" s="49" t="s">
        <v>213</v>
      </c>
      <c r="E60" s="42" t="s">
        <v>217</v>
      </c>
      <c r="F60" s="43">
        <v>45</v>
      </c>
      <c r="G60" s="23"/>
      <c r="H60" s="24"/>
      <c r="I60" s="25"/>
      <c r="J60" s="23"/>
      <c r="K60" s="24"/>
      <c r="L60" s="25"/>
      <c r="M60" s="23"/>
      <c r="N60" s="24"/>
      <c r="O60" s="25"/>
      <c r="P60" s="23"/>
      <c r="Q60" s="24"/>
      <c r="R60" s="25"/>
      <c r="S60" s="23"/>
      <c r="T60" s="24"/>
      <c r="U60" s="25"/>
      <c r="V60" s="23"/>
      <c r="W60" s="24"/>
      <c r="X60" s="25"/>
      <c r="Y60" s="23">
        <v>1</v>
      </c>
      <c r="Z60" s="24">
        <v>2</v>
      </c>
      <c r="AA60" s="25" t="s">
        <v>37</v>
      </c>
      <c r="AB60" s="23">
        <v>1</v>
      </c>
      <c r="AC60" s="24">
        <v>2</v>
      </c>
      <c r="AD60" s="25" t="s">
        <v>37</v>
      </c>
      <c r="AE60" s="23">
        <v>1</v>
      </c>
      <c r="AF60" s="24">
        <v>2</v>
      </c>
      <c r="AG60" s="25" t="s">
        <v>37</v>
      </c>
      <c r="AH60" s="26"/>
      <c r="AI60" s="27"/>
      <c r="AJ60" s="28"/>
      <c r="AK60" s="90">
        <f t="shared" si="6"/>
        <v>45</v>
      </c>
      <c r="AL60" s="107">
        <f t="shared" si="7"/>
        <v>6</v>
      </c>
    </row>
    <row r="61" spans="1:38" ht="12.6" customHeight="1" x14ac:dyDescent="0.25">
      <c r="A61" s="148" t="s">
        <v>1036</v>
      </c>
      <c r="B61" s="235" t="s">
        <v>1037</v>
      </c>
      <c r="C61" s="55" t="s">
        <v>1009</v>
      </c>
      <c r="D61" s="49"/>
      <c r="E61" s="42"/>
      <c r="F61" s="43"/>
      <c r="G61" s="23"/>
      <c r="H61" s="24"/>
      <c r="I61" s="25"/>
      <c r="J61" s="23"/>
      <c r="K61" s="24"/>
      <c r="L61" s="25"/>
      <c r="M61" s="23"/>
      <c r="N61" s="24"/>
      <c r="O61" s="25"/>
      <c r="P61" s="23"/>
      <c r="Q61" s="24"/>
      <c r="R61" s="25"/>
      <c r="S61" s="23"/>
      <c r="T61" s="24"/>
      <c r="U61" s="25"/>
      <c r="V61" s="23"/>
      <c r="W61" s="24"/>
      <c r="X61" s="25"/>
      <c r="Y61" s="23"/>
      <c r="Z61" s="24"/>
      <c r="AA61" s="25"/>
      <c r="AB61" s="23"/>
      <c r="AC61" s="24"/>
      <c r="AD61" s="25"/>
      <c r="AE61" s="23">
        <v>0</v>
      </c>
      <c r="AF61" s="24">
        <v>2</v>
      </c>
      <c r="AG61" s="25" t="s">
        <v>41</v>
      </c>
      <c r="AH61" s="26"/>
      <c r="AI61" s="27"/>
      <c r="AJ61" s="28"/>
      <c r="AK61" s="90">
        <f t="shared" si="6"/>
        <v>0</v>
      </c>
      <c r="AL61" s="107">
        <f t="shared" si="7"/>
        <v>2</v>
      </c>
    </row>
    <row r="62" spans="1:38" ht="12.6" customHeight="1" x14ac:dyDescent="0.25">
      <c r="A62" s="148" t="s">
        <v>1041</v>
      </c>
      <c r="B62" s="235" t="s">
        <v>1038</v>
      </c>
      <c r="C62" s="55"/>
      <c r="D62" s="49" t="s">
        <v>213</v>
      </c>
      <c r="E62" s="42" t="s">
        <v>217</v>
      </c>
      <c r="F62" s="43">
        <v>45</v>
      </c>
      <c r="G62" s="23"/>
      <c r="H62" s="24"/>
      <c r="I62" s="25"/>
      <c r="J62" s="23"/>
      <c r="K62" s="24"/>
      <c r="L62" s="25"/>
      <c r="M62" s="23"/>
      <c r="N62" s="24"/>
      <c r="O62" s="25"/>
      <c r="P62" s="23"/>
      <c r="Q62" s="24"/>
      <c r="R62" s="25"/>
      <c r="S62" s="23"/>
      <c r="T62" s="24"/>
      <c r="U62" s="25"/>
      <c r="V62" s="23"/>
      <c r="W62" s="24"/>
      <c r="X62" s="25"/>
      <c r="Y62" s="23"/>
      <c r="Z62" s="24"/>
      <c r="AA62" s="25"/>
      <c r="AB62" s="23"/>
      <c r="AC62" s="24"/>
      <c r="AD62" s="25"/>
      <c r="AE62" s="23"/>
      <c r="AF62" s="24"/>
      <c r="AG62" s="25"/>
      <c r="AH62" s="26">
        <v>1</v>
      </c>
      <c r="AI62" s="27">
        <v>2</v>
      </c>
      <c r="AJ62" s="28" t="s">
        <v>37</v>
      </c>
      <c r="AK62" s="90">
        <f t="shared" si="6"/>
        <v>15</v>
      </c>
      <c r="AL62" s="107">
        <f t="shared" si="7"/>
        <v>2</v>
      </c>
    </row>
    <row r="63" spans="1:38" ht="12.6" customHeight="1" thickBot="1" x14ac:dyDescent="0.3">
      <c r="A63" s="152" t="s">
        <v>313</v>
      </c>
      <c r="B63" s="234" t="s">
        <v>314</v>
      </c>
      <c r="C63" s="57"/>
      <c r="D63" s="51" t="s">
        <v>213</v>
      </c>
      <c r="E63" s="44" t="s">
        <v>217</v>
      </c>
      <c r="F63" s="45">
        <v>45</v>
      </c>
      <c r="G63" s="30"/>
      <c r="H63" s="31"/>
      <c r="I63" s="32"/>
      <c r="J63" s="30"/>
      <c r="K63" s="31"/>
      <c r="L63" s="32"/>
      <c r="M63" s="30">
        <v>2</v>
      </c>
      <c r="N63" s="31">
        <v>2</v>
      </c>
      <c r="O63" s="32" t="s">
        <v>37</v>
      </c>
      <c r="P63" s="30"/>
      <c r="Q63" s="31"/>
      <c r="R63" s="32"/>
      <c r="S63" s="30"/>
      <c r="T63" s="31"/>
      <c r="U63" s="32"/>
      <c r="V63" s="30"/>
      <c r="W63" s="31"/>
      <c r="X63" s="32"/>
      <c r="Y63" s="30"/>
      <c r="Z63" s="31"/>
      <c r="AA63" s="32"/>
      <c r="AB63" s="30"/>
      <c r="AC63" s="31"/>
      <c r="AD63" s="32"/>
      <c r="AE63" s="30"/>
      <c r="AF63" s="31"/>
      <c r="AG63" s="32"/>
      <c r="AH63" s="33"/>
      <c r="AI63" s="34"/>
      <c r="AJ63" s="35"/>
      <c r="AK63" s="91">
        <f t="shared" si="6"/>
        <v>30</v>
      </c>
      <c r="AL63" s="108">
        <f t="shared" si="7"/>
        <v>2</v>
      </c>
    </row>
    <row r="64" spans="1:38" ht="12.6" customHeight="1" thickBot="1" x14ac:dyDescent="0.3">
      <c r="A64" s="259" t="s">
        <v>343</v>
      </c>
      <c r="B64" s="260"/>
      <c r="C64" s="260"/>
      <c r="D64" s="260"/>
      <c r="E64" s="260"/>
      <c r="F64" s="261"/>
      <c r="G64" s="115">
        <f>SUM(G56:G63)</f>
        <v>0</v>
      </c>
      <c r="H64" s="116">
        <f>SUM(H56:H63)</f>
        <v>0</v>
      </c>
      <c r="I64" s="117"/>
      <c r="J64" s="115">
        <f>SUM(J56:J63)</f>
        <v>0</v>
      </c>
      <c r="K64" s="116">
        <f>SUM(K56:K63)</f>
        <v>0</v>
      </c>
      <c r="L64" s="117"/>
      <c r="M64" s="115">
        <f>SUM(M56:M63)</f>
        <v>2</v>
      </c>
      <c r="N64" s="116">
        <f>SUM(N56:N63)</f>
        <v>2</v>
      </c>
      <c r="O64" s="117"/>
      <c r="P64" s="115">
        <f>SUM(P56:P63)</f>
        <v>0</v>
      </c>
      <c r="Q64" s="116">
        <f>SUM(Q56:Q63)</f>
        <v>0</v>
      </c>
      <c r="R64" s="117"/>
      <c r="S64" s="115">
        <f>SUM(S56:S63)</f>
        <v>0</v>
      </c>
      <c r="T64" s="116">
        <f>SUM(T56:T63)</f>
        <v>0</v>
      </c>
      <c r="U64" s="117"/>
      <c r="V64" s="115">
        <f>SUM(V56:V63)</f>
        <v>1</v>
      </c>
      <c r="W64" s="116">
        <f>SUM(W56:W63)</f>
        <v>2</v>
      </c>
      <c r="X64" s="117"/>
      <c r="Y64" s="115">
        <f>SUM(Y56:Y63)</f>
        <v>2</v>
      </c>
      <c r="Z64" s="116">
        <f>SUM(Z56:Z63)</f>
        <v>4</v>
      </c>
      <c r="AA64" s="117"/>
      <c r="AB64" s="115">
        <f>SUM(AB56:AB63)</f>
        <v>2</v>
      </c>
      <c r="AC64" s="116">
        <f>SUM(AC56:AC63)</f>
        <v>4</v>
      </c>
      <c r="AD64" s="117"/>
      <c r="AE64" s="115">
        <f>SUM(AE56:AE63)</f>
        <v>2</v>
      </c>
      <c r="AF64" s="116">
        <f>SUM(AF56:AF63)</f>
        <v>8</v>
      </c>
      <c r="AG64" s="117"/>
      <c r="AH64" s="118">
        <f>SUM(AH56:AH63)</f>
        <v>2</v>
      </c>
      <c r="AI64" s="119">
        <f>SUM(AI56:AI63)</f>
        <v>4</v>
      </c>
      <c r="AJ64" s="120"/>
      <c r="AK64" s="121">
        <f>SUM(AK56:AK63)</f>
        <v>165</v>
      </c>
      <c r="AL64" s="138">
        <f>SUM(AL56:AL63)</f>
        <v>24</v>
      </c>
    </row>
    <row r="65" spans="1:38" ht="12.6" customHeight="1" thickBot="1" x14ac:dyDescent="0.3">
      <c r="A65" s="264" t="s">
        <v>315</v>
      </c>
      <c r="B65" s="265"/>
      <c r="C65" s="265"/>
      <c r="D65" s="265"/>
      <c r="E65" s="265"/>
      <c r="F65" s="265"/>
      <c r="G65" s="265"/>
      <c r="H65" s="265"/>
      <c r="I65" s="265"/>
      <c r="J65" s="265"/>
      <c r="K65" s="265"/>
      <c r="L65" s="265"/>
      <c r="M65" s="265"/>
      <c r="N65" s="265"/>
      <c r="O65" s="265"/>
      <c r="P65" s="265"/>
      <c r="Q65" s="265"/>
      <c r="R65" s="265"/>
      <c r="S65" s="265"/>
      <c r="T65" s="265"/>
      <c r="U65" s="265"/>
      <c r="V65" s="265"/>
      <c r="W65" s="265"/>
      <c r="X65" s="265"/>
      <c r="Y65" s="265"/>
      <c r="Z65" s="265"/>
      <c r="AA65" s="265"/>
      <c r="AB65" s="265"/>
      <c r="AC65" s="265"/>
      <c r="AD65" s="265"/>
      <c r="AE65" s="265"/>
      <c r="AF65" s="265"/>
      <c r="AG65" s="265"/>
      <c r="AH65" s="265"/>
      <c r="AI65" s="265"/>
      <c r="AJ65" s="265"/>
      <c r="AK65" s="265"/>
      <c r="AL65" s="266"/>
    </row>
    <row r="66" spans="1:38" ht="12.6" customHeight="1" x14ac:dyDescent="0.25">
      <c r="A66" s="151" t="s">
        <v>344</v>
      </c>
      <c r="B66" s="211" t="s">
        <v>316</v>
      </c>
      <c r="C66" s="109"/>
      <c r="D66" s="40" t="s">
        <v>213</v>
      </c>
      <c r="E66" s="40" t="s">
        <v>37</v>
      </c>
      <c r="F66" s="41" t="s">
        <v>230</v>
      </c>
      <c r="G66" s="15"/>
      <c r="H66" s="16"/>
      <c r="I66" s="17"/>
      <c r="J66" s="15">
        <v>2</v>
      </c>
      <c r="K66" s="16">
        <v>1</v>
      </c>
      <c r="L66" s="17" t="s">
        <v>37</v>
      </c>
      <c r="M66" s="15"/>
      <c r="N66" s="16"/>
      <c r="O66" s="17"/>
      <c r="P66" s="15"/>
      <c r="Q66" s="16"/>
      <c r="R66" s="17"/>
      <c r="S66" s="15"/>
      <c r="T66" s="16"/>
      <c r="U66" s="17"/>
      <c r="V66" s="15"/>
      <c r="W66" s="16"/>
      <c r="X66" s="17"/>
      <c r="Y66" s="15"/>
      <c r="Z66" s="16"/>
      <c r="AA66" s="17"/>
      <c r="AB66" s="15"/>
      <c r="AC66" s="16"/>
      <c r="AD66" s="17"/>
      <c r="AE66" s="15"/>
      <c r="AF66" s="16"/>
      <c r="AG66" s="17"/>
      <c r="AH66" s="18"/>
      <c r="AI66" s="19"/>
      <c r="AJ66" s="20"/>
      <c r="AK66" s="89">
        <f t="shared" ref="AK66:AK73" si="8">SUM(G66,J66,M66,P66,S66,V66,Y66,AB66,AE66,AH66)*15</f>
        <v>30</v>
      </c>
      <c r="AL66" s="105">
        <f t="shared" ref="AL66:AL73" si="9">SUM(H66,K66,N66,Q66,T66,W66,Z66,AC66,AF66,AI66)</f>
        <v>1</v>
      </c>
    </row>
    <row r="67" spans="1:38" ht="12.6" customHeight="1" x14ac:dyDescent="0.25">
      <c r="A67" s="148" t="s">
        <v>24</v>
      </c>
      <c r="B67" s="212" t="s">
        <v>317</v>
      </c>
      <c r="C67" s="55"/>
      <c r="D67" s="42" t="s">
        <v>213</v>
      </c>
      <c r="E67" s="42" t="s">
        <v>37</v>
      </c>
      <c r="F67" s="43" t="s">
        <v>230</v>
      </c>
      <c r="G67" s="23"/>
      <c r="H67" s="24"/>
      <c r="I67" s="25"/>
      <c r="J67" s="23"/>
      <c r="K67" s="24"/>
      <c r="L67" s="25"/>
      <c r="M67" s="23">
        <v>2</v>
      </c>
      <c r="N67" s="24">
        <v>1</v>
      </c>
      <c r="O67" s="25" t="s">
        <v>37</v>
      </c>
      <c r="P67" s="23"/>
      <c r="Q67" s="24"/>
      <c r="R67" s="25"/>
      <c r="S67" s="23"/>
      <c r="T67" s="24"/>
      <c r="U67" s="25"/>
      <c r="V67" s="23"/>
      <c r="W67" s="24"/>
      <c r="X67" s="25"/>
      <c r="Y67" s="23"/>
      <c r="Z67" s="24"/>
      <c r="AA67" s="25"/>
      <c r="AB67" s="23"/>
      <c r="AC67" s="24"/>
      <c r="AD67" s="25"/>
      <c r="AE67" s="23"/>
      <c r="AF67" s="24"/>
      <c r="AG67" s="25"/>
      <c r="AH67" s="26"/>
      <c r="AI67" s="27"/>
      <c r="AJ67" s="28"/>
      <c r="AK67" s="90">
        <f t="shared" si="8"/>
        <v>30</v>
      </c>
      <c r="AL67" s="107">
        <f t="shared" si="9"/>
        <v>1</v>
      </c>
    </row>
    <row r="68" spans="1:38" ht="12.6" customHeight="1" x14ac:dyDescent="0.25">
      <c r="A68" s="148" t="s">
        <v>17</v>
      </c>
      <c r="B68" s="212" t="s">
        <v>318</v>
      </c>
      <c r="C68" s="55"/>
      <c r="D68" s="42" t="s">
        <v>213</v>
      </c>
      <c r="E68" s="42" t="s">
        <v>37</v>
      </c>
      <c r="F68" s="43" t="s">
        <v>230</v>
      </c>
      <c r="G68" s="23"/>
      <c r="H68" s="24"/>
      <c r="I68" s="25"/>
      <c r="J68" s="23"/>
      <c r="K68" s="24"/>
      <c r="L68" s="25"/>
      <c r="M68" s="23"/>
      <c r="N68" s="24"/>
      <c r="O68" s="25"/>
      <c r="P68" s="23">
        <v>2</v>
      </c>
      <c r="Q68" s="24">
        <v>1</v>
      </c>
      <c r="R68" s="25" t="s">
        <v>37</v>
      </c>
      <c r="S68" s="23"/>
      <c r="T68" s="24"/>
      <c r="U68" s="25"/>
      <c r="V68" s="23"/>
      <c r="W68" s="24"/>
      <c r="X68" s="25"/>
      <c r="Y68" s="23"/>
      <c r="Z68" s="24"/>
      <c r="AA68" s="25"/>
      <c r="AB68" s="23"/>
      <c r="AC68" s="24"/>
      <c r="AD68" s="25"/>
      <c r="AE68" s="23"/>
      <c r="AF68" s="24"/>
      <c r="AG68" s="25"/>
      <c r="AH68" s="26"/>
      <c r="AI68" s="27"/>
      <c r="AJ68" s="28"/>
      <c r="AK68" s="90">
        <f t="shared" si="8"/>
        <v>30</v>
      </c>
      <c r="AL68" s="107">
        <f t="shared" si="9"/>
        <v>1</v>
      </c>
    </row>
    <row r="69" spans="1:38" ht="12.6" customHeight="1" x14ac:dyDescent="0.25">
      <c r="A69" s="148" t="s">
        <v>26</v>
      </c>
      <c r="B69" s="212" t="s">
        <v>319</v>
      </c>
      <c r="C69" s="55"/>
      <c r="D69" s="42" t="s">
        <v>213</v>
      </c>
      <c r="E69" s="42" t="s">
        <v>37</v>
      </c>
      <c r="F69" s="43" t="s">
        <v>230</v>
      </c>
      <c r="G69" s="23"/>
      <c r="H69" s="24"/>
      <c r="I69" s="25"/>
      <c r="J69" s="23"/>
      <c r="K69" s="24"/>
      <c r="L69" s="25"/>
      <c r="M69" s="23"/>
      <c r="N69" s="24"/>
      <c r="O69" s="25"/>
      <c r="P69" s="23"/>
      <c r="Q69" s="24"/>
      <c r="R69" s="25"/>
      <c r="S69" s="23">
        <v>2</v>
      </c>
      <c r="T69" s="24">
        <v>1</v>
      </c>
      <c r="U69" s="25" t="s">
        <v>37</v>
      </c>
      <c r="V69" s="23"/>
      <c r="W69" s="24"/>
      <c r="X69" s="25"/>
      <c r="Y69" s="23"/>
      <c r="Z69" s="24"/>
      <c r="AA69" s="25"/>
      <c r="AB69" s="23"/>
      <c r="AC69" s="24"/>
      <c r="AD69" s="25"/>
      <c r="AE69" s="23"/>
      <c r="AF69" s="24"/>
      <c r="AG69" s="25"/>
      <c r="AH69" s="26"/>
      <c r="AI69" s="27"/>
      <c r="AJ69" s="28"/>
      <c r="AK69" s="90">
        <f t="shared" si="8"/>
        <v>30</v>
      </c>
      <c r="AL69" s="107">
        <f t="shared" si="9"/>
        <v>1</v>
      </c>
    </row>
    <row r="70" spans="1:38" ht="12.6" customHeight="1" x14ac:dyDescent="0.25">
      <c r="A70" s="148" t="s">
        <v>320</v>
      </c>
      <c r="B70" s="212" t="s">
        <v>321</v>
      </c>
      <c r="C70" s="55"/>
      <c r="D70" s="42" t="s">
        <v>213</v>
      </c>
      <c r="E70" s="42" t="s">
        <v>37</v>
      </c>
      <c r="F70" s="43" t="s">
        <v>230</v>
      </c>
      <c r="G70" s="23"/>
      <c r="H70" s="24"/>
      <c r="I70" s="25"/>
      <c r="J70" s="23">
        <v>1</v>
      </c>
      <c r="K70" s="24">
        <v>1</v>
      </c>
      <c r="L70" s="25" t="s">
        <v>37</v>
      </c>
      <c r="M70" s="23">
        <v>1</v>
      </c>
      <c r="N70" s="24">
        <v>1</v>
      </c>
      <c r="O70" s="25" t="s">
        <v>37</v>
      </c>
      <c r="P70" s="23">
        <v>1</v>
      </c>
      <c r="Q70" s="24">
        <v>1</v>
      </c>
      <c r="R70" s="25" t="s">
        <v>37</v>
      </c>
      <c r="S70" s="23">
        <v>1</v>
      </c>
      <c r="T70" s="24">
        <v>1</v>
      </c>
      <c r="U70" s="25" t="s">
        <v>37</v>
      </c>
      <c r="V70" s="23"/>
      <c r="W70" s="24"/>
      <c r="X70" s="25"/>
      <c r="Y70" s="23"/>
      <c r="Z70" s="24"/>
      <c r="AA70" s="25"/>
      <c r="AB70" s="23"/>
      <c r="AC70" s="24"/>
      <c r="AD70" s="25"/>
      <c r="AE70" s="23"/>
      <c r="AF70" s="24"/>
      <c r="AG70" s="25"/>
      <c r="AH70" s="26"/>
      <c r="AI70" s="27"/>
      <c r="AJ70" s="28"/>
      <c r="AK70" s="90">
        <f t="shared" si="8"/>
        <v>60</v>
      </c>
      <c r="AL70" s="107">
        <f t="shared" si="9"/>
        <v>4</v>
      </c>
    </row>
    <row r="71" spans="1:38" ht="12.6" customHeight="1" x14ac:dyDescent="0.25">
      <c r="A71" s="148" t="s">
        <v>873</v>
      </c>
      <c r="B71" s="212" t="s">
        <v>879</v>
      </c>
      <c r="C71" s="55"/>
      <c r="D71" s="42" t="s">
        <v>213</v>
      </c>
      <c r="E71" s="42" t="s">
        <v>37</v>
      </c>
      <c r="F71" s="43" t="s">
        <v>230</v>
      </c>
      <c r="G71" s="23"/>
      <c r="H71" s="24"/>
      <c r="I71" s="25"/>
      <c r="J71" s="23"/>
      <c r="K71" s="24"/>
      <c r="L71" s="25"/>
      <c r="M71" s="23"/>
      <c r="N71" s="24"/>
      <c r="O71" s="25"/>
      <c r="P71" s="23"/>
      <c r="Q71" s="24"/>
      <c r="R71" s="25"/>
      <c r="S71" s="23">
        <v>4</v>
      </c>
      <c r="T71" s="24">
        <v>2</v>
      </c>
      <c r="U71" s="25" t="s">
        <v>37</v>
      </c>
      <c r="V71" s="23">
        <v>4</v>
      </c>
      <c r="W71" s="24">
        <v>2</v>
      </c>
      <c r="X71" s="25" t="s">
        <v>37</v>
      </c>
      <c r="Y71" s="23"/>
      <c r="Z71" s="24"/>
      <c r="AA71" s="25"/>
      <c r="AB71" s="23"/>
      <c r="AC71" s="24"/>
      <c r="AD71" s="25"/>
      <c r="AE71" s="23"/>
      <c r="AF71" s="24"/>
      <c r="AG71" s="25"/>
      <c r="AH71" s="26"/>
      <c r="AI71" s="27"/>
      <c r="AJ71" s="28"/>
      <c r="AK71" s="90">
        <f t="shared" si="8"/>
        <v>120</v>
      </c>
      <c r="AL71" s="107">
        <f t="shared" si="9"/>
        <v>4</v>
      </c>
    </row>
    <row r="72" spans="1:38" ht="12.6" customHeight="1" x14ac:dyDescent="0.25">
      <c r="A72" s="148" t="s">
        <v>874</v>
      </c>
      <c r="B72" s="212" t="s">
        <v>880</v>
      </c>
      <c r="C72" s="55"/>
      <c r="D72" s="42" t="s">
        <v>213</v>
      </c>
      <c r="E72" s="42" t="s">
        <v>37</v>
      </c>
      <c r="F72" s="43" t="s">
        <v>230</v>
      </c>
      <c r="G72" s="23"/>
      <c r="H72" s="24"/>
      <c r="I72" s="25"/>
      <c r="J72" s="23"/>
      <c r="K72" s="24"/>
      <c r="L72" s="25"/>
      <c r="M72" s="23"/>
      <c r="N72" s="24"/>
      <c r="O72" s="25"/>
      <c r="P72" s="23"/>
      <c r="Q72" s="24"/>
      <c r="R72" s="25"/>
      <c r="S72" s="23"/>
      <c r="T72" s="24"/>
      <c r="U72" s="25"/>
      <c r="V72" s="23"/>
      <c r="W72" s="24"/>
      <c r="X72" s="25"/>
      <c r="Y72" s="23">
        <v>4</v>
      </c>
      <c r="Z72" s="24">
        <v>2</v>
      </c>
      <c r="AA72" s="25" t="s">
        <v>37</v>
      </c>
      <c r="AB72" s="23">
        <v>4</v>
      </c>
      <c r="AC72" s="24">
        <v>2</v>
      </c>
      <c r="AD72" s="25" t="s">
        <v>37</v>
      </c>
      <c r="AE72" s="23"/>
      <c r="AF72" s="24"/>
      <c r="AG72" s="25"/>
      <c r="AH72" s="26"/>
      <c r="AI72" s="27"/>
      <c r="AJ72" s="28"/>
      <c r="AK72" s="90">
        <f t="shared" si="8"/>
        <v>120</v>
      </c>
      <c r="AL72" s="107">
        <f t="shared" si="9"/>
        <v>4</v>
      </c>
    </row>
    <row r="73" spans="1:38" ht="13.5" customHeight="1" thickBot="1" x14ac:dyDescent="0.3">
      <c r="A73" s="194" t="s">
        <v>1042</v>
      </c>
      <c r="B73" s="234" t="s">
        <v>1008</v>
      </c>
      <c r="C73" s="57"/>
      <c r="D73" s="44" t="s">
        <v>213</v>
      </c>
      <c r="E73" s="44" t="s">
        <v>37</v>
      </c>
      <c r="F73" s="45" t="s">
        <v>230</v>
      </c>
      <c r="G73" s="30"/>
      <c r="H73" s="31"/>
      <c r="I73" s="32"/>
      <c r="J73" s="30"/>
      <c r="K73" s="31"/>
      <c r="L73" s="32"/>
      <c r="M73" s="30"/>
      <c r="N73" s="31"/>
      <c r="O73" s="32"/>
      <c r="P73" s="30"/>
      <c r="Q73" s="31"/>
      <c r="R73" s="32"/>
      <c r="S73" s="30"/>
      <c r="T73" s="31"/>
      <c r="U73" s="32"/>
      <c r="V73" s="30"/>
      <c r="W73" s="31"/>
      <c r="X73" s="32"/>
      <c r="Y73" s="30"/>
      <c r="Z73" s="31"/>
      <c r="AA73" s="32"/>
      <c r="AB73" s="30"/>
      <c r="AC73" s="31"/>
      <c r="AD73" s="32"/>
      <c r="AE73" s="30">
        <v>4</v>
      </c>
      <c r="AF73" s="31">
        <v>2</v>
      </c>
      <c r="AG73" s="32" t="s">
        <v>37</v>
      </c>
      <c r="AH73" s="33"/>
      <c r="AI73" s="34"/>
      <c r="AJ73" s="35"/>
      <c r="AK73" s="93">
        <f t="shared" si="8"/>
        <v>60</v>
      </c>
      <c r="AL73" s="110">
        <f t="shared" si="9"/>
        <v>2</v>
      </c>
    </row>
    <row r="74" spans="1:38" ht="12.6" customHeight="1" thickBot="1" x14ac:dyDescent="0.3">
      <c r="A74" s="264" t="s">
        <v>326</v>
      </c>
      <c r="B74" s="265"/>
      <c r="C74" s="265"/>
      <c r="D74" s="265"/>
      <c r="E74" s="265"/>
      <c r="F74" s="265"/>
      <c r="G74" s="265"/>
      <c r="H74" s="265"/>
      <c r="I74" s="265"/>
      <c r="J74" s="265"/>
      <c r="K74" s="265"/>
      <c r="L74" s="265"/>
      <c r="M74" s="265"/>
      <c r="N74" s="265"/>
      <c r="O74" s="265"/>
      <c r="P74" s="265"/>
      <c r="Q74" s="265"/>
      <c r="R74" s="265"/>
      <c r="S74" s="265"/>
      <c r="T74" s="265"/>
      <c r="U74" s="265"/>
      <c r="V74" s="265"/>
      <c r="W74" s="265"/>
      <c r="X74" s="265"/>
      <c r="Y74" s="265"/>
      <c r="Z74" s="265"/>
      <c r="AA74" s="265"/>
      <c r="AB74" s="265"/>
      <c r="AC74" s="265"/>
      <c r="AD74" s="265"/>
      <c r="AE74" s="265"/>
      <c r="AF74" s="265"/>
      <c r="AG74" s="265"/>
      <c r="AH74" s="265"/>
      <c r="AI74" s="265"/>
      <c r="AJ74" s="265"/>
      <c r="AK74" s="265"/>
      <c r="AL74" s="266"/>
    </row>
    <row r="75" spans="1:38" ht="12.6" customHeight="1" x14ac:dyDescent="0.25">
      <c r="A75" s="151" t="s">
        <v>875</v>
      </c>
      <c r="B75" s="211" t="s">
        <v>881</v>
      </c>
      <c r="C75" s="16" t="s">
        <v>229</v>
      </c>
      <c r="D75" s="40" t="s">
        <v>212</v>
      </c>
      <c r="E75" s="40" t="s">
        <v>37</v>
      </c>
      <c r="F75" s="41" t="s">
        <v>230</v>
      </c>
      <c r="G75" s="15"/>
      <c r="H75" s="16"/>
      <c r="I75" s="17"/>
      <c r="J75" s="15"/>
      <c r="K75" s="16"/>
      <c r="L75" s="17"/>
      <c r="M75" s="15"/>
      <c r="N75" s="16"/>
      <c r="O75" s="17"/>
      <c r="P75" s="15"/>
      <c r="Q75" s="16"/>
      <c r="R75" s="17"/>
      <c r="S75" s="15"/>
      <c r="T75" s="16"/>
      <c r="U75" s="17"/>
      <c r="V75" s="15"/>
      <c r="W75" s="16"/>
      <c r="X75" s="17"/>
      <c r="Y75" s="15"/>
      <c r="Z75" s="16"/>
      <c r="AA75" s="17"/>
      <c r="AB75" s="15"/>
      <c r="AC75" s="16"/>
      <c r="AD75" s="17"/>
      <c r="AE75" s="15"/>
      <c r="AF75" s="16"/>
      <c r="AG75" s="17"/>
      <c r="AH75" s="18">
        <v>6</v>
      </c>
      <c r="AI75" s="19">
        <v>12</v>
      </c>
      <c r="AJ75" s="20" t="s">
        <v>37</v>
      </c>
      <c r="AK75" s="89">
        <f>SUM(G75,J75,M75,P75,S75,V75,Y75,AB75,AE75,AH75)*15</f>
        <v>90</v>
      </c>
      <c r="AL75" s="105">
        <f>SUM(H75,K75,N75,Q75,T75,W75,Z75,AC75,AF75,AI75)</f>
        <v>12</v>
      </c>
    </row>
    <row r="76" spans="1:38" x14ac:dyDescent="0.25">
      <c r="A76" s="192" t="s">
        <v>1039</v>
      </c>
      <c r="B76" s="241" t="s">
        <v>1007</v>
      </c>
      <c r="C76" s="161" t="s">
        <v>229</v>
      </c>
      <c r="D76" s="162" t="s">
        <v>212</v>
      </c>
      <c r="E76" s="162" t="s">
        <v>37</v>
      </c>
      <c r="F76" s="163" t="s">
        <v>230</v>
      </c>
      <c r="G76" s="164"/>
      <c r="H76" s="161"/>
      <c r="I76" s="165"/>
      <c r="J76" s="164"/>
      <c r="K76" s="161"/>
      <c r="L76" s="165"/>
      <c r="M76" s="164"/>
      <c r="N76" s="161"/>
      <c r="O76" s="165"/>
      <c r="P76" s="164"/>
      <c r="Q76" s="161"/>
      <c r="R76" s="165"/>
      <c r="S76" s="164"/>
      <c r="T76" s="161"/>
      <c r="U76" s="165"/>
      <c r="V76" s="164"/>
      <c r="W76" s="161"/>
      <c r="X76" s="165"/>
      <c r="Y76" s="164"/>
      <c r="Z76" s="161"/>
      <c r="AA76" s="165"/>
      <c r="AB76" s="164"/>
      <c r="AC76" s="161"/>
      <c r="AD76" s="165"/>
      <c r="AE76" s="164"/>
      <c r="AF76" s="161"/>
      <c r="AG76" s="165"/>
      <c r="AH76" s="166">
        <v>2</v>
      </c>
      <c r="AI76" s="167">
        <v>4</v>
      </c>
      <c r="AJ76" s="168" t="s">
        <v>37</v>
      </c>
      <c r="AK76" s="127">
        <f>SUM(G76,J76,M76,P76,S76,V76,Y76,AB76,AE76,AH76)*15</f>
        <v>30</v>
      </c>
      <c r="AL76" s="141">
        <f>SUM(H76,K76,N76,Q76,T76,W76,Z76,AC76,AF76,AI76)</f>
        <v>4</v>
      </c>
    </row>
    <row r="77" spans="1:38" ht="12.6" customHeight="1" x14ac:dyDescent="0.25">
      <c r="A77" s="148" t="s">
        <v>25</v>
      </c>
      <c r="B77" s="212" t="s">
        <v>345</v>
      </c>
      <c r="C77" s="24" t="s">
        <v>229</v>
      </c>
      <c r="D77" s="42" t="s">
        <v>213</v>
      </c>
      <c r="E77" s="42" t="s">
        <v>217</v>
      </c>
      <c r="F77" s="43">
        <v>45</v>
      </c>
      <c r="G77" s="23"/>
      <c r="H77" s="24"/>
      <c r="I77" s="25"/>
      <c r="J77" s="23"/>
      <c r="K77" s="24"/>
      <c r="L77" s="25"/>
      <c r="M77" s="23"/>
      <c r="N77" s="24"/>
      <c r="O77" s="25"/>
      <c r="P77" s="23"/>
      <c r="Q77" s="24"/>
      <c r="R77" s="25"/>
      <c r="S77" s="23"/>
      <c r="T77" s="24"/>
      <c r="U77" s="25"/>
      <c r="V77" s="23"/>
      <c r="W77" s="24"/>
      <c r="X77" s="25"/>
      <c r="Y77" s="23"/>
      <c r="Z77" s="24"/>
      <c r="AA77" s="25"/>
      <c r="AB77" s="23"/>
      <c r="AC77" s="24"/>
      <c r="AD77" s="25"/>
      <c r="AE77" s="23"/>
      <c r="AF77" s="24"/>
      <c r="AG77" s="25"/>
      <c r="AH77" s="26">
        <v>2</v>
      </c>
      <c r="AI77" s="27">
        <v>2</v>
      </c>
      <c r="AJ77" s="28" t="s">
        <v>37</v>
      </c>
      <c r="AK77" s="90">
        <f>SUM(G77,J77,M77,P77,S77,V77,Y77,AB77,AE77,AH77)*15</f>
        <v>30</v>
      </c>
      <c r="AL77" s="107">
        <f>SUM(H77,K77,N77,Q77,T77,W77,Z77,AC77,AF77,AI77)</f>
        <v>2</v>
      </c>
    </row>
    <row r="78" spans="1:38" ht="12.6" customHeight="1" thickBot="1" x14ac:dyDescent="0.3">
      <c r="A78" s="152" t="s">
        <v>18</v>
      </c>
      <c r="B78" s="234" t="s">
        <v>346</v>
      </c>
      <c r="C78" s="31" t="s">
        <v>229</v>
      </c>
      <c r="D78" s="44" t="s">
        <v>212</v>
      </c>
      <c r="E78" s="44" t="s">
        <v>37</v>
      </c>
      <c r="F78" s="45"/>
      <c r="G78" s="30"/>
      <c r="H78" s="31"/>
      <c r="I78" s="32"/>
      <c r="J78" s="30"/>
      <c r="K78" s="31"/>
      <c r="L78" s="32"/>
      <c r="M78" s="30"/>
      <c r="N78" s="31"/>
      <c r="O78" s="32"/>
      <c r="P78" s="30"/>
      <c r="Q78" s="31"/>
      <c r="R78" s="32"/>
      <c r="S78" s="30"/>
      <c r="T78" s="31"/>
      <c r="U78" s="32"/>
      <c r="V78" s="30"/>
      <c r="W78" s="31"/>
      <c r="X78" s="32"/>
      <c r="Y78" s="30"/>
      <c r="Z78" s="31"/>
      <c r="AA78" s="32"/>
      <c r="AB78" s="30"/>
      <c r="AC78" s="31"/>
      <c r="AD78" s="32"/>
      <c r="AE78" s="30"/>
      <c r="AF78" s="31"/>
      <c r="AG78" s="32"/>
      <c r="AH78" s="33">
        <v>0</v>
      </c>
      <c r="AI78" s="34">
        <v>2</v>
      </c>
      <c r="AJ78" s="35" t="s">
        <v>37</v>
      </c>
      <c r="AK78" s="93">
        <f>SUM(G78,J78,M78,P78,S78,V78,Y78,AB78,AE78,AH78)*15</f>
        <v>0</v>
      </c>
      <c r="AL78" s="110">
        <f>SUM(H78,K78,N78,Q78,T78,W78,Z78,AC78,AF78,AI78)</f>
        <v>2</v>
      </c>
    </row>
    <row r="79" spans="1:38" ht="12.6" customHeight="1" thickBot="1" x14ac:dyDescent="0.3">
      <c r="A79" s="259" t="s">
        <v>329</v>
      </c>
      <c r="B79" s="260"/>
      <c r="C79" s="260"/>
      <c r="D79" s="260"/>
      <c r="E79" s="260"/>
      <c r="F79" s="261"/>
      <c r="G79" s="115">
        <f>SUM(G66:G72,G75:G78)</f>
        <v>0</v>
      </c>
      <c r="H79" s="116">
        <f>SUM(H66:H72,H75:H78)</f>
        <v>0</v>
      </c>
      <c r="I79" s="117"/>
      <c r="J79" s="115">
        <f>SUM(J66:J72,J75:J78)</f>
        <v>3</v>
      </c>
      <c r="K79" s="116">
        <f>SUM(K66:K72,K75:K78)</f>
        <v>2</v>
      </c>
      <c r="L79" s="117"/>
      <c r="M79" s="115">
        <f>SUM(M66:M72,M75:M78)</f>
        <v>3</v>
      </c>
      <c r="N79" s="116">
        <f>SUM(N66:N72,N75:N78)</f>
        <v>2</v>
      </c>
      <c r="O79" s="117"/>
      <c r="P79" s="115">
        <f>SUM(P66:P72,P75:P78)</f>
        <v>3</v>
      </c>
      <c r="Q79" s="116">
        <f>SUM(Q66:Q72,Q75:Q78)</f>
        <v>2</v>
      </c>
      <c r="R79" s="117"/>
      <c r="S79" s="115">
        <f>SUM(S66:S72,S75:S78)</f>
        <v>7</v>
      </c>
      <c r="T79" s="116">
        <f>SUM(T66:T72,T75:T78)</f>
        <v>4</v>
      </c>
      <c r="U79" s="117"/>
      <c r="V79" s="115">
        <f>SUM(V66:V72,V75:V78)</f>
        <v>4</v>
      </c>
      <c r="W79" s="116">
        <f>SUM(W66:W72,W75:W78)</f>
        <v>2</v>
      </c>
      <c r="X79" s="117"/>
      <c r="Y79" s="115">
        <f>SUM(Y66:Y72,Y75:Y78)</f>
        <v>4</v>
      </c>
      <c r="Z79" s="116">
        <f>SUM(Z66:Z72,Z75:Z78)</f>
        <v>2</v>
      </c>
      <c r="AA79" s="117"/>
      <c r="AB79" s="115">
        <f>SUM(AB66:AB72,AB75:AB78)</f>
        <v>4</v>
      </c>
      <c r="AC79" s="116">
        <f>SUM(AC66:AC72,AC75:AC78)</f>
        <v>2</v>
      </c>
      <c r="AD79" s="117"/>
      <c r="AE79" s="115">
        <f>SUM(AE66:AE72,AE75:AE78)</f>
        <v>0</v>
      </c>
      <c r="AF79" s="116">
        <f>SUM(AF66:AF72,AF75:AF78)</f>
        <v>0</v>
      </c>
      <c r="AG79" s="117"/>
      <c r="AH79" s="118">
        <f>SUM(AH66:AH72,AH75:AH78)</f>
        <v>10</v>
      </c>
      <c r="AI79" s="119">
        <f>SUM(AI66:AI72,AI75:AI78)</f>
        <v>20</v>
      </c>
      <c r="AJ79" s="120"/>
      <c r="AK79" s="121">
        <f>SUM(AK66:AK72,AK75:AK78)</f>
        <v>570</v>
      </c>
      <c r="AL79" s="138">
        <f>SUM(AL66:AL73,AL75:AL78)</f>
        <v>38</v>
      </c>
    </row>
    <row r="80" spans="1:38" ht="12.6" customHeight="1" thickBot="1" x14ac:dyDescent="0.3">
      <c r="A80" s="259" t="s">
        <v>330</v>
      </c>
      <c r="B80" s="260"/>
      <c r="C80" s="260"/>
      <c r="D80" s="260"/>
      <c r="E80" s="260"/>
      <c r="F80" s="261"/>
      <c r="G80" s="115">
        <f>SUM(G54,G64,G79)</f>
        <v>0</v>
      </c>
      <c r="H80" s="116">
        <f>SUM(H54,H64,H79)</f>
        <v>0</v>
      </c>
      <c r="I80" s="117"/>
      <c r="J80" s="115">
        <f>SUM(J54,J64,J79)</f>
        <v>7</v>
      </c>
      <c r="K80" s="116">
        <f>SUM(K54,K64,K79)</f>
        <v>8</v>
      </c>
      <c r="L80" s="117"/>
      <c r="M80" s="115">
        <f>SUM(M54,M64,M79)</f>
        <v>7</v>
      </c>
      <c r="N80" s="116">
        <f>SUM(N54,N64,N79)</f>
        <v>6</v>
      </c>
      <c r="O80" s="117"/>
      <c r="P80" s="115">
        <f>SUM(P54,P64,P79)</f>
        <v>7</v>
      </c>
      <c r="Q80" s="116">
        <f>SUM(Q54,Q64,Q79)</f>
        <v>7</v>
      </c>
      <c r="R80" s="117"/>
      <c r="S80" s="115">
        <f>SUM(S54,S64,S79)</f>
        <v>9</v>
      </c>
      <c r="T80" s="116">
        <f>SUM(T54,T64,T79)</f>
        <v>7</v>
      </c>
      <c r="U80" s="117"/>
      <c r="V80" s="115">
        <f>SUM(V54,V64,V79)</f>
        <v>7</v>
      </c>
      <c r="W80" s="116">
        <f>SUM(W54,W64,W79)</f>
        <v>6</v>
      </c>
      <c r="X80" s="117"/>
      <c r="Y80" s="115">
        <f>SUM(Y54,Y64,Y79)</f>
        <v>8</v>
      </c>
      <c r="Z80" s="116">
        <f>SUM(Z54,Z64,Z79)</f>
        <v>8</v>
      </c>
      <c r="AA80" s="117"/>
      <c r="AB80" s="115">
        <f>SUM(AB54,AB64,AB79)</f>
        <v>9</v>
      </c>
      <c r="AC80" s="116">
        <f>SUM(AC54,AC64,AC79)</f>
        <v>9</v>
      </c>
      <c r="AD80" s="117"/>
      <c r="AE80" s="115">
        <f>SUM(AE54,AE64,AE79)</f>
        <v>5</v>
      </c>
      <c r="AF80" s="116">
        <f>SUM(AF54,AF64,AF79)</f>
        <v>11</v>
      </c>
      <c r="AG80" s="117"/>
      <c r="AH80" s="118">
        <f>SUM(AH54,AH64,AH79)</f>
        <v>14</v>
      </c>
      <c r="AI80" s="119">
        <f>SUM(AI54,AI64,AI79)</f>
        <v>26</v>
      </c>
      <c r="AJ80" s="120"/>
      <c r="AK80" s="121">
        <f>SUM(AK54,AK64,,AK79)</f>
        <v>1095</v>
      </c>
      <c r="AL80" s="128">
        <f>SUM(AL54,AL64,AL79)</f>
        <v>90</v>
      </c>
    </row>
    <row r="81" spans="1:44" ht="12.6" customHeight="1" thickBot="1" x14ac:dyDescent="0.3">
      <c r="A81" s="262" t="s">
        <v>33</v>
      </c>
      <c r="B81" s="263"/>
      <c r="C81" s="263"/>
      <c r="D81" s="263"/>
      <c r="E81" s="263"/>
      <c r="F81" s="263"/>
      <c r="G81" s="131">
        <f>SUM(G37,G80)</f>
        <v>21.5</v>
      </c>
      <c r="H81" s="132">
        <f>SUM(H37,H80)</f>
        <v>31</v>
      </c>
      <c r="I81" s="133"/>
      <c r="J81" s="131">
        <f>SUM(J37,J80)</f>
        <v>28.5</v>
      </c>
      <c r="K81" s="132">
        <f>SUM(K37,K80)</f>
        <v>39</v>
      </c>
      <c r="L81" s="133"/>
      <c r="M81" s="131">
        <f>SUM(M37,M80)</f>
        <v>28</v>
      </c>
      <c r="N81" s="132">
        <f>SUM(N37,N80)</f>
        <v>34</v>
      </c>
      <c r="O81" s="133"/>
      <c r="P81" s="131">
        <f>SUM(P37,P80)</f>
        <v>26</v>
      </c>
      <c r="Q81" s="132">
        <f>SUM(Q37,Q80)</f>
        <v>33</v>
      </c>
      <c r="R81" s="133"/>
      <c r="S81" s="131">
        <f>SUM(S37,S80)</f>
        <v>23</v>
      </c>
      <c r="T81" s="132">
        <f>SUM(T37,T80)</f>
        <v>29</v>
      </c>
      <c r="U81" s="133"/>
      <c r="V81" s="131">
        <f>SUM(V37,V80)</f>
        <v>22</v>
      </c>
      <c r="W81" s="132">
        <f>SUM(W37,W80)</f>
        <v>31</v>
      </c>
      <c r="X81" s="133"/>
      <c r="Y81" s="131">
        <f>SUM(Y37,Y80)</f>
        <v>16</v>
      </c>
      <c r="Z81" s="132">
        <f>SUM(Z37,Z80)</f>
        <v>26</v>
      </c>
      <c r="AA81" s="133"/>
      <c r="AB81" s="131">
        <f>SUM(AB37,AB80)</f>
        <v>17</v>
      </c>
      <c r="AC81" s="132">
        <f>SUM(AC37,AC80)</f>
        <v>27</v>
      </c>
      <c r="AD81" s="133"/>
      <c r="AE81" s="131">
        <f>SUM(AE37,AE80)</f>
        <v>5</v>
      </c>
      <c r="AF81" s="132">
        <f>SUM(AF37,AF80)</f>
        <v>20</v>
      </c>
      <c r="AG81" s="133"/>
      <c r="AH81" s="136">
        <f>SUM(AH37,AH80)</f>
        <v>14</v>
      </c>
      <c r="AI81" s="134">
        <f>SUM(AI37,AI80)</f>
        <v>28</v>
      </c>
      <c r="AJ81" s="135"/>
      <c r="AK81" s="137">
        <f>SUM(AK37,AK80)</f>
        <v>3015</v>
      </c>
      <c r="AL81" s="137">
        <f>SUM(AL37,AL80)</f>
        <v>300</v>
      </c>
    </row>
    <row r="83" spans="1:44" ht="12" x14ac:dyDescent="0.2">
      <c r="A83" s="88" t="s">
        <v>265</v>
      </c>
    </row>
    <row r="85" spans="1:44" s="62" customFormat="1" ht="12" x14ac:dyDescent="0.2">
      <c r="A85" s="81" t="s">
        <v>231</v>
      </c>
      <c r="B85" s="81"/>
      <c r="C85" s="82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2"/>
      <c r="AM85" s="1"/>
      <c r="AN85" s="1"/>
      <c r="AO85" s="1"/>
      <c r="AP85" s="1"/>
      <c r="AQ85" s="1"/>
      <c r="AR85" s="1"/>
    </row>
    <row r="86" spans="1:44" s="62" customFormat="1" ht="12" x14ac:dyDescent="0.2">
      <c r="A86" s="81" t="s">
        <v>258</v>
      </c>
      <c r="B86" s="81"/>
      <c r="C86" s="82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2"/>
      <c r="AM86" s="1"/>
      <c r="AN86" s="1"/>
      <c r="AO86" s="1"/>
      <c r="AP86" s="1"/>
      <c r="AQ86" s="1"/>
      <c r="AR86" s="1"/>
    </row>
    <row r="87" spans="1:44" s="62" customFormat="1" ht="12" x14ac:dyDescent="0.2">
      <c r="A87" s="81" t="s">
        <v>259</v>
      </c>
      <c r="B87" s="81"/>
      <c r="C87" s="82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2"/>
      <c r="AM87" s="1"/>
      <c r="AN87" s="1"/>
      <c r="AO87" s="1"/>
      <c r="AP87" s="1"/>
      <c r="AQ87" s="1"/>
      <c r="AR87" s="1"/>
    </row>
    <row r="88" spans="1:44" s="62" customFormat="1" ht="12" x14ac:dyDescent="0.2">
      <c r="A88" s="81" t="s">
        <v>260</v>
      </c>
      <c r="B88" s="81"/>
      <c r="C88" s="82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2"/>
      <c r="AM88" s="1"/>
      <c r="AN88" s="1"/>
      <c r="AO88" s="1"/>
      <c r="AP88" s="1"/>
      <c r="AQ88" s="1"/>
      <c r="AR88" s="1"/>
    </row>
    <row r="89" spans="1:44" s="62" customFormat="1" ht="12" x14ac:dyDescent="0.2">
      <c r="A89" s="81"/>
      <c r="B89" s="81"/>
      <c r="C89" s="82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3"/>
      <c r="AM89" s="1"/>
      <c r="AN89" s="1"/>
      <c r="AO89" s="1"/>
      <c r="AP89" s="1"/>
      <c r="AQ89" s="1"/>
      <c r="AR89" s="1"/>
    </row>
    <row r="90" spans="1:44" s="62" customFormat="1" ht="12" x14ac:dyDescent="0.2">
      <c r="A90" s="84" t="s">
        <v>232</v>
      </c>
      <c r="B90" s="81"/>
      <c r="C90" s="82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3"/>
      <c r="AM90" s="1"/>
      <c r="AN90" s="1"/>
      <c r="AO90" s="1"/>
      <c r="AP90" s="1"/>
      <c r="AQ90" s="1"/>
      <c r="AR90" s="1"/>
    </row>
    <row r="91" spans="1:44" s="62" customFormat="1" ht="12" x14ac:dyDescent="0.2">
      <c r="A91" s="85" t="s">
        <v>233</v>
      </c>
      <c r="B91" s="81"/>
      <c r="C91" s="82"/>
      <c r="G91" s="81" t="s">
        <v>234</v>
      </c>
      <c r="H91" s="85"/>
      <c r="I91" s="81"/>
      <c r="M91" s="81" t="s">
        <v>235</v>
      </c>
      <c r="N91" s="85"/>
      <c r="O91" s="81"/>
      <c r="P91" s="81"/>
      <c r="Q91" s="85"/>
      <c r="R91" s="85"/>
      <c r="T91" s="85" t="s">
        <v>236</v>
      </c>
      <c r="U91" s="81"/>
      <c r="V91" s="85"/>
      <c r="W91" s="81"/>
      <c r="X91" s="83"/>
      <c r="AM91" s="1"/>
      <c r="AN91" s="1"/>
      <c r="AO91" s="1"/>
      <c r="AP91" s="1"/>
      <c r="AQ91" s="1"/>
      <c r="AR91" s="1"/>
    </row>
    <row r="92" spans="1:44" s="62" customFormat="1" ht="12" x14ac:dyDescent="0.2">
      <c r="A92" s="85" t="s">
        <v>237</v>
      </c>
      <c r="B92" s="81"/>
      <c r="C92" s="82"/>
      <c r="G92" s="81" t="s">
        <v>238</v>
      </c>
      <c r="H92" s="85"/>
      <c r="I92" s="81"/>
      <c r="M92" s="81" t="s">
        <v>239</v>
      </c>
      <c r="N92" s="85"/>
      <c r="O92" s="81"/>
      <c r="P92" s="81"/>
      <c r="Q92" s="85"/>
      <c r="R92" s="85"/>
      <c r="T92" s="85" t="s">
        <v>240</v>
      </c>
      <c r="U92" s="81"/>
      <c r="V92" s="85"/>
      <c r="W92" s="81"/>
      <c r="X92" s="83"/>
      <c r="AM92" s="1"/>
      <c r="AN92" s="1"/>
      <c r="AO92" s="1"/>
      <c r="AP92" s="1"/>
      <c r="AQ92" s="1"/>
      <c r="AR92" s="1"/>
    </row>
    <row r="93" spans="1:44" s="62" customFormat="1" ht="12" x14ac:dyDescent="0.2">
      <c r="A93" s="81" t="s">
        <v>241</v>
      </c>
      <c r="B93" s="81"/>
      <c r="C93" s="82"/>
      <c r="G93" s="81" t="s">
        <v>242</v>
      </c>
      <c r="H93" s="81"/>
      <c r="I93" s="81"/>
      <c r="M93" s="81" t="s">
        <v>243</v>
      </c>
      <c r="N93" s="81"/>
      <c r="O93" s="81"/>
      <c r="P93" s="81"/>
      <c r="Q93" s="81"/>
      <c r="R93" s="81"/>
      <c r="T93" s="81" t="s">
        <v>244</v>
      </c>
      <c r="U93" s="81"/>
      <c r="V93" s="81"/>
      <c r="W93" s="81"/>
      <c r="X93" s="82"/>
      <c r="AM93" s="1"/>
      <c r="AN93" s="1"/>
      <c r="AO93" s="1"/>
      <c r="AP93" s="1"/>
      <c r="AQ93" s="1"/>
      <c r="AR93" s="1"/>
    </row>
    <row r="94" spans="1:44" s="62" customFormat="1" ht="12" x14ac:dyDescent="0.2">
      <c r="A94" s="81" t="s">
        <v>245</v>
      </c>
      <c r="B94" s="81"/>
      <c r="C94" s="82"/>
      <c r="G94" s="81"/>
      <c r="H94" s="81"/>
      <c r="I94" s="81"/>
      <c r="M94" s="81" t="s">
        <v>246</v>
      </c>
      <c r="N94" s="81"/>
      <c r="O94" s="81"/>
      <c r="P94" s="81"/>
      <c r="Q94" s="81"/>
      <c r="R94" s="81"/>
      <c r="T94" s="88" t="s">
        <v>261</v>
      </c>
      <c r="U94" s="88"/>
      <c r="V94" s="88"/>
      <c r="W94" s="88"/>
      <c r="X94" s="98"/>
      <c r="AM94" s="1"/>
      <c r="AN94" s="1"/>
      <c r="AO94" s="1"/>
      <c r="AP94" s="1"/>
      <c r="AQ94" s="1"/>
      <c r="AR94" s="1"/>
    </row>
    <row r="95" spans="1:44" s="62" customFormat="1" ht="12" x14ac:dyDescent="0.2">
      <c r="A95" s="81" t="s">
        <v>247</v>
      </c>
      <c r="B95" s="81"/>
      <c r="C95" s="82"/>
      <c r="G95" s="81"/>
      <c r="H95" s="81"/>
      <c r="I95" s="81"/>
      <c r="M95" s="81" t="s">
        <v>248</v>
      </c>
      <c r="N95" s="81"/>
      <c r="O95" s="81"/>
      <c r="P95" s="81"/>
      <c r="Q95" s="81"/>
      <c r="R95" s="81"/>
      <c r="S95" s="81"/>
      <c r="T95" s="99" t="s">
        <v>266</v>
      </c>
      <c r="U95" s="88"/>
      <c r="V95" s="88"/>
      <c r="W95" s="88"/>
      <c r="X95" s="98"/>
      <c r="AM95" s="1"/>
      <c r="AN95" s="1"/>
      <c r="AO95" s="1"/>
      <c r="AP95" s="1"/>
      <c r="AQ95" s="1"/>
      <c r="AR95" s="1"/>
    </row>
    <row r="96" spans="1:44" s="62" customFormat="1" ht="12" x14ac:dyDescent="0.2">
      <c r="A96" s="81" t="s">
        <v>251</v>
      </c>
      <c r="B96" s="81"/>
      <c r="C96" s="82"/>
      <c r="G96" s="81"/>
      <c r="H96" s="81"/>
      <c r="I96" s="81"/>
      <c r="M96" s="81"/>
      <c r="N96" s="81"/>
      <c r="O96" s="81"/>
      <c r="P96" s="81"/>
      <c r="Q96" s="81"/>
      <c r="R96" s="81"/>
      <c r="S96" s="81"/>
      <c r="T96" s="99" t="s">
        <v>267</v>
      </c>
      <c r="U96" s="88"/>
      <c r="V96" s="88"/>
      <c r="W96" s="88"/>
      <c r="X96" s="98"/>
      <c r="AM96" s="1"/>
      <c r="AN96" s="1"/>
      <c r="AO96" s="1"/>
      <c r="AP96" s="1"/>
      <c r="AQ96" s="1"/>
      <c r="AR96" s="1"/>
    </row>
    <row r="97" spans="1:44" s="62" customFormat="1" ht="12" x14ac:dyDescent="0.2">
      <c r="A97" s="81" t="s">
        <v>331</v>
      </c>
      <c r="B97" s="81"/>
      <c r="C97" s="82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2"/>
      <c r="S97" s="81"/>
      <c r="T97" s="98"/>
      <c r="AM97" s="1"/>
      <c r="AN97" s="1"/>
      <c r="AO97" s="1"/>
      <c r="AP97" s="1"/>
      <c r="AQ97" s="1"/>
      <c r="AR97" s="1"/>
    </row>
    <row r="98" spans="1:44" s="62" customFormat="1" ht="12" x14ac:dyDescent="0.2">
      <c r="A98" s="81"/>
      <c r="B98" s="81"/>
      <c r="C98" s="82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98"/>
      <c r="AM98" s="1"/>
      <c r="AN98" s="1"/>
      <c r="AO98" s="1"/>
      <c r="AP98" s="1"/>
      <c r="AQ98" s="1"/>
      <c r="AR98" s="1"/>
    </row>
    <row r="99" spans="1:44" s="62" customFormat="1" ht="12" x14ac:dyDescent="0.2">
      <c r="A99" s="84" t="s">
        <v>249</v>
      </c>
      <c r="B99" s="81"/>
      <c r="C99" s="82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2"/>
      <c r="AM99" s="1"/>
      <c r="AN99" s="1"/>
      <c r="AO99" s="1"/>
      <c r="AP99" s="1"/>
      <c r="AQ99" s="1"/>
      <c r="AR99" s="1"/>
    </row>
    <row r="100" spans="1:44" ht="12" x14ac:dyDescent="0.2">
      <c r="A100" s="81" t="s">
        <v>256</v>
      </c>
      <c r="B100" s="81"/>
      <c r="C100" s="82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2"/>
    </row>
    <row r="101" spans="1:44" ht="12" x14ac:dyDescent="0.2">
      <c r="A101" s="81" t="s">
        <v>252</v>
      </c>
      <c r="B101" s="81"/>
      <c r="C101" s="82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2"/>
    </row>
    <row r="102" spans="1:44" ht="12" x14ac:dyDescent="0.2">
      <c r="A102" s="81" t="s">
        <v>253</v>
      </c>
      <c r="B102" s="81"/>
      <c r="C102" s="82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2"/>
    </row>
    <row r="103" spans="1:44" ht="12" x14ac:dyDescent="0.2">
      <c r="A103" s="81" t="s">
        <v>257</v>
      </c>
      <c r="B103" s="81"/>
      <c r="C103" s="82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2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Q103" s="62"/>
      <c r="AR103" s="62"/>
    </row>
    <row r="104" spans="1:44" ht="12" x14ac:dyDescent="0.2">
      <c r="A104" s="81" t="s">
        <v>250</v>
      </c>
      <c r="B104" s="81"/>
      <c r="C104" s="82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2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Q104" s="62"/>
      <c r="AR104" s="62"/>
    </row>
    <row r="105" spans="1:44" ht="12" x14ac:dyDescent="0.2">
      <c r="A105" s="88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2"/>
      <c r="T105" s="82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Q105" s="62"/>
      <c r="AR105" s="62"/>
    </row>
  </sheetData>
  <sheetProtection algorithmName="SHA-512" hashValue="5XbISxnwWvPjuy2q5wbcPyI/arJPCpM0aBXZvNsYTB/x1/QE0aT5evF+sg2wpsfXsyiB+RyN5hZz/w/bHUz77g==" saltValue="4NOHRrWglrV6nC3IY5/J3A==" spinCount="100000" sheet="1" objects="1" scenarios="1"/>
  <mergeCells count="60">
    <mergeCell ref="A1:AL1"/>
    <mergeCell ref="A2:AL2"/>
    <mergeCell ref="A3:AL3"/>
    <mergeCell ref="A4:A6"/>
    <mergeCell ref="B4:B6"/>
    <mergeCell ref="C4:C6"/>
    <mergeCell ref="D4:D6"/>
    <mergeCell ref="E4:E6"/>
    <mergeCell ref="F4:F6"/>
    <mergeCell ref="G4:AJ4"/>
    <mergeCell ref="AK4:AL4"/>
    <mergeCell ref="G5:I5"/>
    <mergeCell ref="J5:L5"/>
    <mergeCell ref="M5:O5"/>
    <mergeCell ref="P5:R5"/>
    <mergeCell ref="S5:U5"/>
    <mergeCell ref="AK5:AK6"/>
    <mergeCell ref="AL5:AL6"/>
    <mergeCell ref="A7:F7"/>
    <mergeCell ref="G7:AJ7"/>
    <mergeCell ref="AK7:AL7"/>
    <mergeCell ref="V5:X5"/>
    <mergeCell ref="Y5:AA5"/>
    <mergeCell ref="AB5:AD5"/>
    <mergeCell ref="AE5:AG5"/>
    <mergeCell ref="AH5:AJ5"/>
    <mergeCell ref="A42:AL42"/>
    <mergeCell ref="F39:F41"/>
    <mergeCell ref="G39:AJ39"/>
    <mergeCell ref="AK39:AL39"/>
    <mergeCell ref="G40:I40"/>
    <mergeCell ref="V40:X40"/>
    <mergeCell ref="Y40:AA40"/>
    <mergeCell ref="AE40:AG40"/>
    <mergeCell ref="AH40:AJ40"/>
    <mergeCell ref="AK40:AK41"/>
    <mergeCell ref="AL40:AL41"/>
    <mergeCell ref="A39:A41"/>
    <mergeCell ref="B39:B41"/>
    <mergeCell ref="C39:C41"/>
    <mergeCell ref="D39:D41"/>
    <mergeCell ref="E39:E41"/>
    <mergeCell ref="A34:F34"/>
    <mergeCell ref="G34:AJ34"/>
    <mergeCell ref="AK34:AL34"/>
    <mergeCell ref="A37:F37"/>
    <mergeCell ref="A38:AL38"/>
    <mergeCell ref="A80:F80"/>
    <mergeCell ref="A81:F81"/>
    <mergeCell ref="A54:F54"/>
    <mergeCell ref="A55:AL55"/>
    <mergeCell ref="A64:F64"/>
    <mergeCell ref="A65:AL65"/>
    <mergeCell ref="A74:AL74"/>
    <mergeCell ref="A79:F79"/>
    <mergeCell ref="AB40:AD40"/>
    <mergeCell ref="J40:L40"/>
    <mergeCell ref="M40:O40"/>
    <mergeCell ref="P40:R40"/>
    <mergeCell ref="S40:U40"/>
  </mergeCells>
  <printOptions horizontalCentered="1"/>
  <pageMargins left="0.47244094488188981" right="0.47244094488188981" top="0.27559055118110237" bottom="0.27559055118110237" header="0.11811023622047245" footer="0.11811023622047245"/>
  <pageSetup paperSize="9" scale="7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FFFF00"/>
  </sheetPr>
  <dimension ref="A1:AR108"/>
  <sheetViews>
    <sheetView zoomScaleNormal="100" workbookViewId="0">
      <selection activeCell="J29" sqref="J29"/>
    </sheetView>
  </sheetViews>
  <sheetFormatPr defaultColWidth="9.140625" defaultRowHeight="11.25" x14ac:dyDescent="0.25"/>
  <cols>
    <col min="1" max="1" width="44.7109375" style="178" customWidth="1"/>
    <col min="2" max="2" width="13.85546875" style="1" customWidth="1"/>
    <col min="3" max="3" width="15.85546875" style="62" customWidth="1"/>
    <col min="4" max="6" width="4.5703125" style="62" customWidth="1"/>
    <col min="7" max="36" width="3.7109375" style="62" customWidth="1"/>
    <col min="37" max="38" width="5.5703125" style="62" customWidth="1"/>
    <col min="39" max="39" width="4.5703125" style="1" customWidth="1"/>
    <col min="40" max="40" width="12.140625" style="1" customWidth="1"/>
    <col min="41" max="41" width="15.28515625" style="1" customWidth="1"/>
    <col min="42" max="42" width="15" style="1" customWidth="1"/>
    <col min="43" max="16384" width="9.140625" style="1"/>
  </cols>
  <sheetData>
    <row r="1" spans="1:42" ht="12.6" customHeight="1" thickTop="1" thickBot="1" x14ac:dyDescent="0.3">
      <c r="A1" s="316" t="s">
        <v>91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  <c r="AJ1" s="317"/>
      <c r="AK1" s="317"/>
      <c r="AL1" s="318"/>
    </row>
    <row r="2" spans="1:42" ht="12.6" customHeight="1" thickBot="1" x14ac:dyDescent="0.3">
      <c r="A2" s="310" t="s">
        <v>1154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  <c r="AH2" s="311"/>
      <c r="AI2" s="311"/>
      <c r="AJ2" s="311"/>
      <c r="AK2" s="311"/>
      <c r="AL2" s="312"/>
    </row>
    <row r="3" spans="1:42" ht="12.6" customHeight="1" thickBot="1" x14ac:dyDescent="0.3">
      <c r="A3" s="298" t="s">
        <v>28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300"/>
    </row>
    <row r="4" spans="1:42" ht="12.6" customHeight="1" thickBot="1" x14ac:dyDescent="0.3">
      <c r="A4" s="270" t="s">
        <v>215</v>
      </c>
      <c r="B4" s="281" t="s">
        <v>216</v>
      </c>
      <c r="C4" s="284" t="s">
        <v>214</v>
      </c>
      <c r="D4" s="287" t="s">
        <v>211</v>
      </c>
      <c r="E4" s="287" t="s">
        <v>47</v>
      </c>
      <c r="F4" s="272" t="s">
        <v>254</v>
      </c>
      <c r="G4" s="275" t="s">
        <v>0</v>
      </c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7"/>
      <c r="AK4" s="275"/>
      <c r="AL4" s="277"/>
    </row>
    <row r="5" spans="1:42" ht="12.6" customHeight="1" x14ac:dyDescent="0.25">
      <c r="A5" s="319"/>
      <c r="B5" s="282"/>
      <c r="C5" s="285"/>
      <c r="D5" s="288"/>
      <c r="E5" s="288"/>
      <c r="F5" s="273"/>
      <c r="G5" s="307" t="s">
        <v>2</v>
      </c>
      <c r="H5" s="308"/>
      <c r="I5" s="309"/>
      <c r="J5" s="307" t="s">
        <v>3</v>
      </c>
      <c r="K5" s="308"/>
      <c r="L5" s="309"/>
      <c r="M5" s="307" t="s">
        <v>4</v>
      </c>
      <c r="N5" s="308"/>
      <c r="O5" s="309"/>
      <c r="P5" s="307" t="s">
        <v>5</v>
      </c>
      <c r="Q5" s="308"/>
      <c r="R5" s="309"/>
      <c r="S5" s="307" t="s">
        <v>6</v>
      </c>
      <c r="T5" s="308"/>
      <c r="U5" s="309"/>
      <c r="V5" s="307" t="s">
        <v>7</v>
      </c>
      <c r="W5" s="308"/>
      <c r="X5" s="309"/>
      <c r="Y5" s="307" t="s">
        <v>8</v>
      </c>
      <c r="Z5" s="308"/>
      <c r="AA5" s="309"/>
      <c r="AB5" s="307" t="s">
        <v>9</v>
      </c>
      <c r="AC5" s="308"/>
      <c r="AD5" s="309"/>
      <c r="AE5" s="307" t="s">
        <v>10</v>
      </c>
      <c r="AF5" s="308"/>
      <c r="AG5" s="309"/>
      <c r="AH5" s="307" t="s">
        <v>11</v>
      </c>
      <c r="AI5" s="308"/>
      <c r="AJ5" s="309"/>
      <c r="AK5" s="270" t="s">
        <v>220</v>
      </c>
      <c r="AL5" s="270" t="s">
        <v>54</v>
      </c>
      <c r="AN5" s="9"/>
      <c r="AO5" s="9"/>
      <c r="AP5" s="9"/>
    </row>
    <row r="6" spans="1:42" ht="12.6" customHeight="1" thickBot="1" x14ac:dyDescent="0.3">
      <c r="A6" s="271"/>
      <c r="B6" s="283"/>
      <c r="C6" s="286"/>
      <c r="D6" s="289"/>
      <c r="E6" s="289"/>
      <c r="F6" s="274"/>
      <c r="G6" s="171" t="s">
        <v>1</v>
      </c>
      <c r="H6" s="173" t="s">
        <v>12</v>
      </c>
      <c r="I6" s="63" t="s">
        <v>22</v>
      </c>
      <c r="J6" s="171" t="s">
        <v>1</v>
      </c>
      <c r="K6" s="173" t="s">
        <v>12</v>
      </c>
      <c r="L6" s="63" t="s">
        <v>22</v>
      </c>
      <c r="M6" s="171" t="s">
        <v>1</v>
      </c>
      <c r="N6" s="173" t="s">
        <v>12</v>
      </c>
      <c r="O6" s="63" t="s">
        <v>22</v>
      </c>
      <c r="P6" s="171" t="s">
        <v>1</v>
      </c>
      <c r="Q6" s="173" t="s">
        <v>12</v>
      </c>
      <c r="R6" s="63" t="s">
        <v>22</v>
      </c>
      <c r="S6" s="171" t="s">
        <v>1</v>
      </c>
      <c r="T6" s="173" t="s">
        <v>12</v>
      </c>
      <c r="U6" s="63" t="s">
        <v>22</v>
      </c>
      <c r="V6" s="171" t="s">
        <v>1</v>
      </c>
      <c r="W6" s="173" t="s">
        <v>12</v>
      </c>
      <c r="X6" s="63" t="s">
        <v>22</v>
      </c>
      <c r="Y6" s="171" t="s">
        <v>1</v>
      </c>
      <c r="Z6" s="173" t="s">
        <v>12</v>
      </c>
      <c r="AA6" s="63" t="s">
        <v>22</v>
      </c>
      <c r="AB6" s="171" t="s">
        <v>1</v>
      </c>
      <c r="AC6" s="173" t="s">
        <v>12</v>
      </c>
      <c r="AD6" s="63" t="s">
        <v>22</v>
      </c>
      <c r="AE6" s="171" t="s">
        <v>1</v>
      </c>
      <c r="AF6" s="173" t="s">
        <v>12</v>
      </c>
      <c r="AG6" s="63" t="s">
        <v>22</v>
      </c>
      <c r="AH6" s="171" t="s">
        <v>1</v>
      </c>
      <c r="AI6" s="173" t="s">
        <v>12</v>
      </c>
      <c r="AJ6" s="63" t="s">
        <v>22</v>
      </c>
      <c r="AK6" s="271"/>
      <c r="AL6" s="271"/>
      <c r="AN6" s="3"/>
      <c r="AO6" s="3"/>
      <c r="AP6" s="3"/>
    </row>
    <row r="7" spans="1:42" ht="12.6" customHeight="1" thickBot="1" x14ac:dyDescent="0.3">
      <c r="A7" s="301" t="s">
        <v>55</v>
      </c>
      <c r="B7" s="302"/>
      <c r="C7" s="302"/>
      <c r="D7" s="302"/>
      <c r="E7" s="302"/>
      <c r="F7" s="303"/>
      <c r="G7" s="304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6"/>
      <c r="AK7" s="293"/>
      <c r="AL7" s="294"/>
    </row>
    <row r="8" spans="1:42" ht="12.6" customHeight="1" x14ac:dyDescent="0.25">
      <c r="A8" s="254" t="s">
        <v>89</v>
      </c>
      <c r="B8" s="211" t="s">
        <v>772</v>
      </c>
      <c r="C8" s="109" t="s">
        <v>228</v>
      </c>
      <c r="D8" s="95" t="s">
        <v>212</v>
      </c>
      <c r="E8" s="95" t="s">
        <v>37</v>
      </c>
      <c r="F8" s="96">
        <v>60</v>
      </c>
      <c r="G8" s="122">
        <v>2</v>
      </c>
      <c r="H8" s="109">
        <v>9</v>
      </c>
      <c r="I8" s="123" t="s">
        <v>36</v>
      </c>
      <c r="J8" s="122">
        <v>2</v>
      </c>
      <c r="K8" s="109">
        <v>9</v>
      </c>
      <c r="L8" s="123" t="s">
        <v>36</v>
      </c>
      <c r="M8" s="122">
        <v>2</v>
      </c>
      <c r="N8" s="109">
        <v>9</v>
      </c>
      <c r="O8" s="123" t="s">
        <v>36</v>
      </c>
      <c r="P8" s="122">
        <v>2</v>
      </c>
      <c r="Q8" s="109">
        <v>9</v>
      </c>
      <c r="R8" s="123" t="s">
        <v>36</v>
      </c>
      <c r="S8" s="122">
        <v>2</v>
      </c>
      <c r="T8" s="109">
        <v>9</v>
      </c>
      <c r="U8" s="123" t="s">
        <v>36</v>
      </c>
      <c r="V8" s="122">
        <v>2</v>
      </c>
      <c r="W8" s="109">
        <v>9</v>
      </c>
      <c r="X8" s="123" t="s">
        <v>36</v>
      </c>
      <c r="Y8" s="122">
        <v>2</v>
      </c>
      <c r="Z8" s="109">
        <v>9</v>
      </c>
      <c r="AA8" s="123" t="s">
        <v>36</v>
      </c>
      <c r="AB8" s="122">
        <v>2</v>
      </c>
      <c r="AC8" s="109">
        <v>9</v>
      </c>
      <c r="AD8" s="123" t="s">
        <v>36</v>
      </c>
      <c r="AE8" s="15"/>
      <c r="AF8" s="16"/>
      <c r="AG8" s="17"/>
      <c r="AH8" s="18"/>
      <c r="AI8" s="19"/>
      <c r="AJ8" s="20"/>
      <c r="AK8" s="89">
        <f t="shared" ref="AK8:AK33" si="0">SUM(G8,J8,M8,P8,S8,V8,Y8,AB8,AE8,AH8)*15</f>
        <v>240</v>
      </c>
      <c r="AL8" s="21">
        <f t="shared" ref="AL8:AL33" si="1">SUM(H8,K8,N8,Q8,T8,W8,Z8,AC8,AF8,AI8)</f>
        <v>72</v>
      </c>
      <c r="AN8" s="10"/>
      <c r="AO8" s="10"/>
      <c r="AP8" s="10"/>
    </row>
    <row r="9" spans="1:42" ht="12.6" customHeight="1" x14ac:dyDescent="0.25">
      <c r="A9" s="97" t="s">
        <v>173</v>
      </c>
      <c r="B9" s="212" t="s">
        <v>769</v>
      </c>
      <c r="C9" s="55" t="s">
        <v>770</v>
      </c>
      <c r="D9" s="49"/>
      <c r="E9" s="49"/>
      <c r="F9" s="50"/>
      <c r="G9" s="53"/>
      <c r="H9" s="55"/>
      <c r="I9" s="54"/>
      <c r="J9" s="53"/>
      <c r="K9" s="55"/>
      <c r="L9" s="54"/>
      <c r="M9" s="53"/>
      <c r="N9" s="55"/>
      <c r="O9" s="54"/>
      <c r="P9" s="53"/>
      <c r="Q9" s="55"/>
      <c r="R9" s="54"/>
      <c r="S9" s="53"/>
      <c r="T9" s="55"/>
      <c r="U9" s="54"/>
      <c r="V9" s="53"/>
      <c r="W9" s="55"/>
      <c r="X9" s="54"/>
      <c r="Y9" s="53"/>
      <c r="Z9" s="55"/>
      <c r="AA9" s="54"/>
      <c r="AB9" s="53">
        <v>0</v>
      </c>
      <c r="AC9" s="55">
        <v>2</v>
      </c>
      <c r="AD9" s="54" t="s">
        <v>60</v>
      </c>
      <c r="AE9" s="23"/>
      <c r="AF9" s="24"/>
      <c r="AG9" s="25"/>
      <c r="AH9" s="26"/>
      <c r="AI9" s="27"/>
      <c r="AJ9" s="28"/>
      <c r="AK9" s="90">
        <f t="shared" si="0"/>
        <v>0</v>
      </c>
      <c r="AL9" s="29">
        <f t="shared" si="1"/>
        <v>2</v>
      </c>
    </row>
    <row r="10" spans="1:42" ht="12.6" customHeight="1" x14ac:dyDescent="0.25">
      <c r="A10" s="97" t="s">
        <v>208</v>
      </c>
      <c r="B10" s="212" t="s">
        <v>771</v>
      </c>
      <c r="C10" s="55" t="s">
        <v>228</v>
      </c>
      <c r="D10" s="49" t="s">
        <v>212</v>
      </c>
      <c r="E10" s="49" t="s">
        <v>37</v>
      </c>
      <c r="F10" s="50">
        <v>60</v>
      </c>
      <c r="G10" s="53">
        <v>1</v>
      </c>
      <c r="H10" s="55">
        <v>2</v>
      </c>
      <c r="I10" s="54" t="s">
        <v>36</v>
      </c>
      <c r="J10" s="53">
        <v>1</v>
      </c>
      <c r="K10" s="55">
        <v>2</v>
      </c>
      <c r="L10" s="54" t="s">
        <v>36</v>
      </c>
      <c r="M10" s="53">
        <v>1</v>
      </c>
      <c r="N10" s="55">
        <v>2</v>
      </c>
      <c r="O10" s="54" t="s">
        <v>36</v>
      </c>
      <c r="P10" s="53">
        <v>1</v>
      </c>
      <c r="Q10" s="55">
        <v>2</v>
      </c>
      <c r="R10" s="54" t="s">
        <v>36</v>
      </c>
      <c r="S10" s="53">
        <v>1</v>
      </c>
      <c r="T10" s="55">
        <v>2</v>
      </c>
      <c r="U10" s="54" t="s">
        <v>36</v>
      </c>
      <c r="V10" s="53">
        <v>1</v>
      </c>
      <c r="W10" s="55">
        <v>2</v>
      </c>
      <c r="X10" s="54" t="s">
        <v>36</v>
      </c>
      <c r="Y10" s="53"/>
      <c r="Z10" s="55"/>
      <c r="AA10" s="54"/>
      <c r="AB10" s="53"/>
      <c r="AC10" s="55"/>
      <c r="AD10" s="54"/>
      <c r="AE10" s="23"/>
      <c r="AF10" s="24"/>
      <c r="AG10" s="25"/>
      <c r="AH10" s="26"/>
      <c r="AI10" s="27"/>
      <c r="AJ10" s="28"/>
      <c r="AK10" s="90">
        <f t="shared" si="0"/>
        <v>90</v>
      </c>
      <c r="AL10" s="29">
        <f t="shared" si="1"/>
        <v>12</v>
      </c>
    </row>
    <row r="11" spans="1:42" ht="12.6" customHeight="1" x14ac:dyDescent="0.25">
      <c r="A11" s="192" t="s">
        <v>43</v>
      </c>
      <c r="B11" s="212" t="s">
        <v>1139</v>
      </c>
      <c r="C11" s="55" t="s">
        <v>228</v>
      </c>
      <c r="D11" s="49" t="s">
        <v>212</v>
      </c>
      <c r="E11" s="49" t="s">
        <v>37</v>
      </c>
      <c r="F11" s="50">
        <v>60</v>
      </c>
      <c r="G11" s="53"/>
      <c r="H11" s="55"/>
      <c r="I11" s="54"/>
      <c r="J11" s="53"/>
      <c r="K11" s="55"/>
      <c r="L11" s="54"/>
      <c r="M11" s="53"/>
      <c r="N11" s="55"/>
      <c r="O11" s="54"/>
      <c r="P11" s="53"/>
      <c r="Q11" s="55"/>
      <c r="R11" s="54"/>
      <c r="S11" s="53">
        <v>0.5</v>
      </c>
      <c r="T11" s="55">
        <v>2</v>
      </c>
      <c r="U11" s="54" t="s">
        <v>37</v>
      </c>
      <c r="V11" s="53">
        <v>0.5</v>
      </c>
      <c r="W11" s="55">
        <v>2</v>
      </c>
      <c r="X11" s="54" t="s">
        <v>37</v>
      </c>
      <c r="Y11" s="53">
        <v>0.5</v>
      </c>
      <c r="Z11" s="55">
        <v>2</v>
      </c>
      <c r="AA11" s="54" t="s">
        <v>37</v>
      </c>
      <c r="AB11" s="53">
        <v>0.5</v>
      </c>
      <c r="AC11" s="55">
        <v>2</v>
      </c>
      <c r="AD11" s="54" t="s">
        <v>37</v>
      </c>
      <c r="AE11" s="102"/>
      <c r="AF11" s="101"/>
      <c r="AG11" s="100"/>
      <c r="AH11" s="26"/>
      <c r="AI11" s="27"/>
      <c r="AJ11" s="28"/>
      <c r="AK11" s="90">
        <f t="shared" si="0"/>
        <v>30</v>
      </c>
      <c r="AL11" s="107">
        <f t="shared" si="1"/>
        <v>8</v>
      </c>
      <c r="AM11" s="176"/>
    </row>
    <row r="12" spans="1:42" ht="12.6" customHeight="1" x14ac:dyDescent="0.25">
      <c r="A12" s="195" t="s">
        <v>132</v>
      </c>
      <c r="B12" s="241" t="s">
        <v>717</v>
      </c>
      <c r="C12" s="161" t="s">
        <v>228</v>
      </c>
      <c r="D12" s="243" t="s">
        <v>213</v>
      </c>
      <c r="E12" s="243" t="s">
        <v>37</v>
      </c>
      <c r="F12" s="249">
        <v>60</v>
      </c>
      <c r="G12" s="250">
        <v>2</v>
      </c>
      <c r="H12" s="242">
        <v>1</v>
      </c>
      <c r="I12" s="251" t="s">
        <v>37</v>
      </c>
      <c r="J12" s="250">
        <v>2</v>
      </c>
      <c r="K12" s="242">
        <v>1</v>
      </c>
      <c r="L12" s="251" t="s">
        <v>37</v>
      </c>
      <c r="M12" s="250">
        <v>2</v>
      </c>
      <c r="N12" s="242">
        <v>1</v>
      </c>
      <c r="O12" s="251" t="s">
        <v>37</v>
      </c>
      <c r="P12" s="250">
        <v>2</v>
      </c>
      <c r="Q12" s="242">
        <v>1</v>
      </c>
      <c r="R12" s="251" t="s">
        <v>37</v>
      </c>
      <c r="S12" s="250">
        <v>2</v>
      </c>
      <c r="T12" s="242">
        <v>1</v>
      </c>
      <c r="U12" s="251" t="s">
        <v>37</v>
      </c>
      <c r="V12" s="250">
        <v>2</v>
      </c>
      <c r="W12" s="242">
        <v>1</v>
      </c>
      <c r="X12" s="251" t="s">
        <v>37</v>
      </c>
      <c r="Y12" s="250">
        <v>2</v>
      </c>
      <c r="Z12" s="242">
        <v>1</v>
      </c>
      <c r="AA12" s="251" t="s">
        <v>37</v>
      </c>
      <c r="AB12" s="250">
        <v>2</v>
      </c>
      <c r="AC12" s="242">
        <v>1</v>
      </c>
      <c r="AD12" s="251" t="s">
        <v>37</v>
      </c>
      <c r="AE12" s="164"/>
      <c r="AF12" s="161"/>
      <c r="AG12" s="165"/>
      <c r="AH12" s="166"/>
      <c r="AI12" s="167"/>
      <c r="AJ12" s="168"/>
      <c r="AK12" s="127">
        <f t="shared" si="0"/>
        <v>240</v>
      </c>
      <c r="AL12" s="141">
        <f t="shared" si="1"/>
        <v>8</v>
      </c>
    </row>
    <row r="13" spans="1:42" ht="12.6" customHeight="1" x14ac:dyDescent="0.25">
      <c r="A13" s="184" t="s">
        <v>133</v>
      </c>
      <c r="B13" s="212" t="s">
        <v>718</v>
      </c>
      <c r="C13" s="24" t="s">
        <v>228</v>
      </c>
      <c r="D13" s="42" t="s">
        <v>213</v>
      </c>
      <c r="E13" s="42" t="s">
        <v>37</v>
      </c>
      <c r="F13" s="43">
        <v>60</v>
      </c>
      <c r="G13" s="23"/>
      <c r="H13" s="24"/>
      <c r="I13" s="25"/>
      <c r="J13" s="23"/>
      <c r="K13" s="24"/>
      <c r="L13" s="25"/>
      <c r="M13" s="23"/>
      <c r="N13" s="24"/>
      <c r="O13" s="25"/>
      <c r="P13" s="23"/>
      <c r="Q13" s="24"/>
      <c r="R13" s="25"/>
      <c r="S13" s="23">
        <v>2</v>
      </c>
      <c r="T13" s="24">
        <v>1</v>
      </c>
      <c r="U13" s="25" t="s">
        <v>37</v>
      </c>
      <c r="V13" s="23">
        <v>2</v>
      </c>
      <c r="W13" s="24">
        <v>1</v>
      </c>
      <c r="X13" s="25" t="s">
        <v>37</v>
      </c>
      <c r="Y13" s="23">
        <v>2</v>
      </c>
      <c r="Z13" s="24">
        <v>1</v>
      </c>
      <c r="AA13" s="25" t="s">
        <v>37</v>
      </c>
      <c r="AB13" s="23">
        <v>2</v>
      </c>
      <c r="AC13" s="24">
        <v>1</v>
      </c>
      <c r="AD13" s="25" t="s">
        <v>37</v>
      </c>
      <c r="AE13" s="23"/>
      <c r="AF13" s="24"/>
      <c r="AG13" s="25"/>
      <c r="AH13" s="26"/>
      <c r="AI13" s="27"/>
      <c r="AJ13" s="28"/>
      <c r="AK13" s="90">
        <f t="shared" si="0"/>
        <v>120</v>
      </c>
      <c r="AL13" s="107">
        <f t="shared" si="1"/>
        <v>4</v>
      </c>
    </row>
    <row r="14" spans="1:42" ht="12.6" customHeight="1" x14ac:dyDescent="0.25">
      <c r="A14" s="184" t="s">
        <v>135</v>
      </c>
      <c r="B14" s="212" t="s">
        <v>720</v>
      </c>
      <c r="C14" s="55" t="s">
        <v>228</v>
      </c>
      <c r="D14" s="49" t="s">
        <v>213</v>
      </c>
      <c r="E14" s="49" t="s">
        <v>37</v>
      </c>
      <c r="F14" s="50">
        <v>60</v>
      </c>
      <c r="G14" s="53">
        <v>2</v>
      </c>
      <c r="H14" s="55">
        <v>2</v>
      </c>
      <c r="I14" s="54" t="s">
        <v>37</v>
      </c>
      <c r="J14" s="53">
        <v>2</v>
      </c>
      <c r="K14" s="55">
        <v>2</v>
      </c>
      <c r="L14" s="54" t="s">
        <v>37</v>
      </c>
      <c r="M14" s="53">
        <v>2</v>
      </c>
      <c r="N14" s="55">
        <v>2</v>
      </c>
      <c r="O14" s="54" t="s">
        <v>37</v>
      </c>
      <c r="P14" s="53">
        <v>2</v>
      </c>
      <c r="Q14" s="55">
        <v>2</v>
      </c>
      <c r="R14" s="54" t="s">
        <v>37</v>
      </c>
      <c r="S14" s="53"/>
      <c r="T14" s="55"/>
      <c r="U14" s="54"/>
      <c r="V14" s="53"/>
      <c r="W14" s="55"/>
      <c r="X14" s="54"/>
      <c r="Y14" s="53"/>
      <c r="Z14" s="24"/>
      <c r="AA14" s="25"/>
      <c r="AB14" s="23"/>
      <c r="AC14" s="24"/>
      <c r="AD14" s="25"/>
      <c r="AE14" s="23"/>
      <c r="AF14" s="24"/>
      <c r="AG14" s="25"/>
      <c r="AH14" s="26"/>
      <c r="AI14" s="27"/>
      <c r="AJ14" s="28"/>
      <c r="AK14" s="90">
        <f t="shared" si="0"/>
        <v>120</v>
      </c>
      <c r="AL14" s="107">
        <f t="shared" si="1"/>
        <v>8</v>
      </c>
    </row>
    <row r="15" spans="1:42" ht="12.6" customHeight="1" x14ac:dyDescent="0.25">
      <c r="A15" s="106" t="s">
        <v>136</v>
      </c>
      <c r="B15" s="212" t="s">
        <v>721</v>
      </c>
      <c r="C15" s="55" t="s">
        <v>228</v>
      </c>
      <c r="D15" s="49" t="s">
        <v>213</v>
      </c>
      <c r="E15" s="49" t="s">
        <v>37</v>
      </c>
      <c r="F15" s="50">
        <v>60</v>
      </c>
      <c r="G15" s="53"/>
      <c r="H15" s="55"/>
      <c r="I15" s="54"/>
      <c r="J15" s="53"/>
      <c r="K15" s="55"/>
      <c r="L15" s="54"/>
      <c r="M15" s="53"/>
      <c r="N15" s="55"/>
      <c r="O15" s="54"/>
      <c r="P15" s="53"/>
      <c r="Q15" s="55"/>
      <c r="R15" s="54"/>
      <c r="S15" s="53">
        <v>2</v>
      </c>
      <c r="T15" s="55">
        <v>2</v>
      </c>
      <c r="U15" s="54" t="s">
        <v>37</v>
      </c>
      <c r="V15" s="53">
        <v>2</v>
      </c>
      <c r="W15" s="55">
        <v>2</v>
      </c>
      <c r="X15" s="54" t="s">
        <v>37</v>
      </c>
      <c r="Y15" s="53"/>
      <c r="Z15" s="24"/>
      <c r="AA15" s="25"/>
      <c r="AB15" s="23"/>
      <c r="AC15" s="24"/>
      <c r="AD15" s="25"/>
      <c r="AE15" s="23"/>
      <c r="AF15" s="24"/>
      <c r="AG15" s="25"/>
      <c r="AH15" s="26"/>
      <c r="AI15" s="27"/>
      <c r="AJ15" s="28"/>
      <c r="AK15" s="90">
        <f t="shared" si="0"/>
        <v>60</v>
      </c>
      <c r="AL15" s="107">
        <f t="shared" si="1"/>
        <v>4</v>
      </c>
    </row>
    <row r="16" spans="1:42" ht="12.6" customHeight="1" x14ac:dyDescent="0.25">
      <c r="A16" s="148" t="s">
        <v>1051</v>
      </c>
      <c r="B16" s="212" t="s">
        <v>1137</v>
      </c>
      <c r="C16" s="55" t="s">
        <v>228</v>
      </c>
      <c r="D16" s="49" t="s">
        <v>213</v>
      </c>
      <c r="E16" s="49" t="s">
        <v>37</v>
      </c>
      <c r="F16" s="50">
        <v>60</v>
      </c>
      <c r="G16" s="53"/>
      <c r="H16" s="55"/>
      <c r="I16" s="54"/>
      <c r="J16" s="53"/>
      <c r="K16" s="55"/>
      <c r="L16" s="54"/>
      <c r="M16" s="53"/>
      <c r="N16" s="55"/>
      <c r="O16" s="54"/>
      <c r="P16" s="53"/>
      <c r="Q16" s="55"/>
      <c r="R16" s="54"/>
      <c r="S16" s="53"/>
      <c r="T16" s="55"/>
      <c r="U16" s="54"/>
      <c r="V16" s="53"/>
      <c r="W16" s="55"/>
      <c r="X16" s="54"/>
      <c r="Y16" s="53">
        <v>1</v>
      </c>
      <c r="Z16" s="55">
        <v>1</v>
      </c>
      <c r="AA16" s="54" t="s">
        <v>37</v>
      </c>
      <c r="AB16" s="53">
        <v>1</v>
      </c>
      <c r="AC16" s="55">
        <v>1</v>
      </c>
      <c r="AD16" s="54" t="s">
        <v>37</v>
      </c>
      <c r="AE16" s="23"/>
      <c r="AF16" s="24"/>
      <c r="AG16" s="25"/>
      <c r="AH16" s="26"/>
      <c r="AI16" s="27"/>
      <c r="AJ16" s="28"/>
      <c r="AK16" s="90">
        <f t="shared" si="0"/>
        <v>30</v>
      </c>
      <c r="AL16" s="107">
        <f t="shared" si="1"/>
        <v>2</v>
      </c>
    </row>
    <row r="17" spans="1:38" ht="12.6" customHeight="1" x14ac:dyDescent="0.25">
      <c r="A17" s="184" t="s">
        <v>137</v>
      </c>
      <c r="B17" s="212" t="s">
        <v>1029</v>
      </c>
      <c r="C17" s="55" t="s">
        <v>228</v>
      </c>
      <c r="D17" s="49" t="s">
        <v>213</v>
      </c>
      <c r="E17" s="49" t="s">
        <v>217</v>
      </c>
      <c r="F17" s="50">
        <v>60</v>
      </c>
      <c r="G17" s="53">
        <v>1</v>
      </c>
      <c r="H17" s="55">
        <v>1</v>
      </c>
      <c r="I17" s="54" t="s">
        <v>37</v>
      </c>
      <c r="J17" s="53">
        <v>1</v>
      </c>
      <c r="K17" s="55">
        <v>1</v>
      </c>
      <c r="L17" s="54" t="s">
        <v>37</v>
      </c>
      <c r="M17" s="53">
        <v>1</v>
      </c>
      <c r="N17" s="55">
        <v>1</v>
      </c>
      <c r="O17" s="54" t="s">
        <v>37</v>
      </c>
      <c r="P17" s="53">
        <v>1</v>
      </c>
      <c r="Q17" s="55">
        <v>1</v>
      </c>
      <c r="R17" s="54" t="s">
        <v>37</v>
      </c>
      <c r="S17" s="53">
        <v>1</v>
      </c>
      <c r="T17" s="55">
        <v>1</v>
      </c>
      <c r="U17" s="54" t="s">
        <v>37</v>
      </c>
      <c r="V17" s="53">
        <v>1</v>
      </c>
      <c r="W17" s="55">
        <v>1</v>
      </c>
      <c r="X17" s="54" t="s">
        <v>37</v>
      </c>
      <c r="Y17" s="53"/>
      <c r="Z17" s="24"/>
      <c r="AA17" s="25"/>
      <c r="AB17" s="23"/>
      <c r="AC17" s="24"/>
      <c r="AD17" s="25"/>
      <c r="AE17" s="23"/>
      <c r="AF17" s="24"/>
      <c r="AG17" s="25"/>
      <c r="AH17" s="26"/>
      <c r="AI17" s="27"/>
      <c r="AJ17" s="28"/>
      <c r="AK17" s="90">
        <f t="shared" si="0"/>
        <v>90</v>
      </c>
      <c r="AL17" s="107">
        <f t="shared" si="1"/>
        <v>6</v>
      </c>
    </row>
    <row r="18" spans="1:38" ht="12.6" customHeight="1" thickBot="1" x14ac:dyDescent="0.3">
      <c r="A18" s="194" t="s">
        <v>138</v>
      </c>
      <c r="B18" s="234" t="s">
        <v>729</v>
      </c>
      <c r="C18" s="57" t="s">
        <v>228</v>
      </c>
      <c r="D18" s="51" t="s">
        <v>213</v>
      </c>
      <c r="E18" s="51" t="s">
        <v>217</v>
      </c>
      <c r="F18" s="52">
        <v>45</v>
      </c>
      <c r="G18" s="56"/>
      <c r="H18" s="57"/>
      <c r="I18" s="58"/>
      <c r="J18" s="56"/>
      <c r="K18" s="57"/>
      <c r="L18" s="58"/>
      <c r="M18" s="56">
        <v>2</v>
      </c>
      <c r="N18" s="57">
        <v>2</v>
      </c>
      <c r="O18" s="58" t="s">
        <v>37</v>
      </c>
      <c r="P18" s="56">
        <v>2</v>
      </c>
      <c r="Q18" s="57">
        <v>2</v>
      </c>
      <c r="R18" s="58" t="s">
        <v>37</v>
      </c>
      <c r="S18" s="56"/>
      <c r="T18" s="57"/>
      <c r="U18" s="58"/>
      <c r="V18" s="56"/>
      <c r="W18" s="57"/>
      <c r="X18" s="58"/>
      <c r="Y18" s="56"/>
      <c r="Z18" s="57"/>
      <c r="AA18" s="58"/>
      <c r="AB18" s="56"/>
      <c r="AC18" s="31"/>
      <c r="AD18" s="32"/>
      <c r="AE18" s="30"/>
      <c r="AF18" s="31"/>
      <c r="AG18" s="32"/>
      <c r="AH18" s="33"/>
      <c r="AI18" s="34"/>
      <c r="AJ18" s="35"/>
      <c r="AK18" s="91">
        <f t="shared" si="0"/>
        <v>60</v>
      </c>
      <c r="AL18" s="108">
        <f t="shared" si="1"/>
        <v>4</v>
      </c>
    </row>
    <row r="19" spans="1:38" ht="12.6" customHeight="1" x14ac:dyDescent="0.25">
      <c r="A19" s="193" t="s">
        <v>139</v>
      </c>
      <c r="B19" s="211" t="s">
        <v>731</v>
      </c>
      <c r="C19" s="109" t="s">
        <v>228</v>
      </c>
      <c r="D19" s="95" t="s">
        <v>213</v>
      </c>
      <c r="E19" s="95" t="s">
        <v>217</v>
      </c>
      <c r="F19" s="96">
        <v>45</v>
      </c>
      <c r="G19" s="122">
        <v>1</v>
      </c>
      <c r="H19" s="109">
        <v>1</v>
      </c>
      <c r="I19" s="123" t="s">
        <v>36</v>
      </c>
      <c r="J19" s="122">
        <v>1</v>
      </c>
      <c r="K19" s="109">
        <v>1</v>
      </c>
      <c r="L19" s="123" t="s">
        <v>36</v>
      </c>
      <c r="M19" s="122">
        <v>1</v>
      </c>
      <c r="N19" s="109">
        <v>1</v>
      </c>
      <c r="O19" s="123" t="s">
        <v>36</v>
      </c>
      <c r="P19" s="122">
        <v>1</v>
      </c>
      <c r="Q19" s="109">
        <v>1</v>
      </c>
      <c r="R19" s="123" t="s">
        <v>36</v>
      </c>
      <c r="S19" s="122">
        <v>1</v>
      </c>
      <c r="T19" s="109">
        <v>1</v>
      </c>
      <c r="U19" s="123" t="s">
        <v>36</v>
      </c>
      <c r="V19" s="122">
        <v>1</v>
      </c>
      <c r="W19" s="109">
        <v>1</v>
      </c>
      <c r="X19" s="123" t="s">
        <v>37</v>
      </c>
      <c r="Y19" s="122"/>
      <c r="Z19" s="109"/>
      <c r="AA19" s="123"/>
      <c r="AB19" s="122"/>
      <c r="AC19" s="109"/>
      <c r="AD19" s="123"/>
      <c r="AE19" s="122"/>
      <c r="AF19" s="109"/>
      <c r="AG19" s="123"/>
      <c r="AH19" s="18"/>
      <c r="AI19" s="19"/>
      <c r="AJ19" s="20"/>
      <c r="AK19" s="89">
        <f t="shared" si="0"/>
        <v>90</v>
      </c>
      <c r="AL19" s="105">
        <f t="shared" si="1"/>
        <v>6</v>
      </c>
    </row>
    <row r="20" spans="1:38" ht="12.6" customHeight="1" x14ac:dyDescent="0.25">
      <c r="A20" s="192" t="s">
        <v>197</v>
      </c>
      <c r="B20" s="212" t="s">
        <v>732</v>
      </c>
      <c r="C20" s="55" t="s">
        <v>737</v>
      </c>
      <c r="D20" s="49"/>
      <c r="E20" s="49"/>
      <c r="F20" s="50"/>
      <c r="G20" s="53"/>
      <c r="H20" s="55"/>
      <c r="I20" s="54"/>
      <c r="J20" s="53"/>
      <c r="K20" s="55"/>
      <c r="L20" s="54"/>
      <c r="M20" s="53"/>
      <c r="N20" s="55"/>
      <c r="O20" s="54"/>
      <c r="P20" s="53"/>
      <c r="Q20" s="55"/>
      <c r="R20" s="54"/>
      <c r="S20" s="53"/>
      <c r="T20" s="55"/>
      <c r="U20" s="54"/>
      <c r="V20" s="53">
        <v>0</v>
      </c>
      <c r="W20" s="55">
        <v>1</v>
      </c>
      <c r="X20" s="54" t="s">
        <v>41</v>
      </c>
      <c r="Y20" s="53"/>
      <c r="Z20" s="55"/>
      <c r="AA20" s="54"/>
      <c r="AB20" s="53"/>
      <c r="AC20" s="55"/>
      <c r="AD20" s="54"/>
      <c r="AE20" s="53"/>
      <c r="AF20" s="55"/>
      <c r="AG20" s="54"/>
      <c r="AH20" s="26"/>
      <c r="AI20" s="27"/>
      <c r="AJ20" s="28"/>
      <c r="AK20" s="90">
        <f t="shared" si="0"/>
        <v>0</v>
      </c>
      <c r="AL20" s="107">
        <f t="shared" si="1"/>
        <v>1</v>
      </c>
    </row>
    <row r="21" spans="1:38" ht="12.6" customHeight="1" x14ac:dyDescent="0.25">
      <c r="A21" s="192" t="s">
        <v>140</v>
      </c>
      <c r="B21" s="212" t="s">
        <v>734</v>
      </c>
      <c r="C21" s="55" t="s">
        <v>228</v>
      </c>
      <c r="D21" s="49" t="s">
        <v>213</v>
      </c>
      <c r="E21" s="49" t="s">
        <v>217</v>
      </c>
      <c r="F21" s="50">
        <v>45</v>
      </c>
      <c r="G21" s="53">
        <v>2</v>
      </c>
      <c r="H21" s="55">
        <v>2</v>
      </c>
      <c r="I21" s="54" t="s">
        <v>36</v>
      </c>
      <c r="J21" s="53">
        <v>2</v>
      </c>
      <c r="K21" s="55">
        <v>2</v>
      </c>
      <c r="L21" s="54" t="s">
        <v>36</v>
      </c>
      <c r="M21" s="53">
        <v>2</v>
      </c>
      <c r="N21" s="55">
        <v>2</v>
      </c>
      <c r="O21" s="54" t="s">
        <v>36</v>
      </c>
      <c r="P21" s="53">
        <v>2</v>
      </c>
      <c r="Q21" s="55">
        <v>2</v>
      </c>
      <c r="R21" s="54" t="s">
        <v>36</v>
      </c>
      <c r="S21" s="53">
        <v>2</v>
      </c>
      <c r="T21" s="55">
        <v>2</v>
      </c>
      <c r="U21" s="54" t="s">
        <v>36</v>
      </c>
      <c r="V21" s="53">
        <v>2</v>
      </c>
      <c r="W21" s="55">
        <v>2</v>
      </c>
      <c r="X21" s="54" t="s">
        <v>37</v>
      </c>
      <c r="Y21" s="53"/>
      <c r="Z21" s="55"/>
      <c r="AA21" s="54"/>
      <c r="AB21" s="53"/>
      <c r="AC21" s="55"/>
      <c r="AD21" s="54"/>
      <c r="AE21" s="53"/>
      <c r="AF21" s="55"/>
      <c r="AG21" s="54"/>
      <c r="AH21" s="26"/>
      <c r="AI21" s="27"/>
      <c r="AJ21" s="28"/>
      <c r="AK21" s="90">
        <f t="shared" si="0"/>
        <v>180</v>
      </c>
      <c r="AL21" s="107">
        <f t="shared" si="1"/>
        <v>12</v>
      </c>
    </row>
    <row r="22" spans="1:38" ht="12.6" customHeight="1" x14ac:dyDescent="0.25">
      <c r="A22" s="192" t="s">
        <v>174</v>
      </c>
      <c r="B22" s="212" t="s">
        <v>733</v>
      </c>
      <c r="C22" s="55" t="s">
        <v>736</v>
      </c>
      <c r="D22" s="49"/>
      <c r="E22" s="49"/>
      <c r="F22" s="50"/>
      <c r="G22" s="53"/>
      <c r="H22" s="55"/>
      <c r="I22" s="54"/>
      <c r="J22" s="53"/>
      <c r="K22" s="55"/>
      <c r="L22" s="54"/>
      <c r="M22" s="53"/>
      <c r="N22" s="55"/>
      <c r="O22" s="54"/>
      <c r="P22" s="53"/>
      <c r="Q22" s="55"/>
      <c r="R22" s="54"/>
      <c r="S22" s="53"/>
      <c r="T22" s="55"/>
      <c r="U22" s="54"/>
      <c r="V22" s="53">
        <v>0</v>
      </c>
      <c r="W22" s="55">
        <v>1</v>
      </c>
      <c r="X22" s="54" t="s">
        <v>41</v>
      </c>
      <c r="Y22" s="53"/>
      <c r="Z22" s="55"/>
      <c r="AA22" s="54"/>
      <c r="AB22" s="53"/>
      <c r="AC22" s="55"/>
      <c r="AD22" s="54"/>
      <c r="AE22" s="53"/>
      <c r="AF22" s="55"/>
      <c r="AG22" s="54"/>
      <c r="AH22" s="26"/>
      <c r="AI22" s="27"/>
      <c r="AJ22" s="28"/>
      <c r="AK22" s="90">
        <f t="shared" si="0"/>
        <v>0</v>
      </c>
      <c r="AL22" s="107">
        <f t="shared" si="1"/>
        <v>1</v>
      </c>
    </row>
    <row r="23" spans="1:38" ht="12.6" customHeight="1" x14ac:dyDescent="0.25">
      <c r="A23" s="192" t="s">
        <v>42</v>
      </c>
      <c r="B23" s="212" t="s">
        <v>279</v>
      </c>
      <c r="C23" s="55" t="s">
        <v>735</v>
      </c>
      <c r="D23" s="49" t="s">
        <v>213</v>
      </c>
      <c r="E23" s="49" t="s">
        <v>217</v>
      </c>
      <c r="F23" s="50">
        <v>45</v>
      </c>
      <c r="G23" s="53"/>
      <c r="H23" s="55"/>
      <c r="I23" s="54"/>
      <c r="J23" s="53"/>
      <c r="K23" s="55"/>
      <c r="L23" s="54"/>
      <c r="M23" s="53"/>
      <c r="N23" s="55"/>
      <c r="O23" s="54"/>
      <c r="P23" s="53"/>
      <c r="Q23" s="55"/>
      <c r="R23" s="54"/>
      <c r="S23" s="53"/>
      <c r="T23" s="55"/>
      <c r="U23" s="54"/>
      <c r="V23" s="53"/>
      <c r="W23" s="55"/>
      <c r="X23" s="54"/>
      <c r="Y23" s="53">
        <v>2</v>
      </c>
      <c r="Z23" s="55">
        <v>2</v>
      </c>
      <c r="AA23" s="54" t="s">
        <v>37</v>
      </c>
      <c r="AB23" s="53">
        <v>2</v>
      </c>
      <c r="AC23" s="55">
        <v>2</v>
      </c>
      <c r="AD23" s="54" t="s">
        <v>37</v>
      </c>
      <c r="AE23" s="53"/>
      <c r="AF23" s="55"/>
      <c r="AG23" s="54"/>
      <c r="AH23" s="26"/>
      <c r="AI23" s="27"/>
      <c r="AJ23" s="28"/>
      <c r="AK23" s="90">
        <f t="shared" si="0"/>
        <v>60</v>
      </c>
      <c r="AL23" s="107">
        <f t="shared" si="1"/>
        <v>4</v>
      </c>
    </row>
    <row r="24" spans="1:38" ht="12.6" customHeight="1" x14ac:dyDescent="0.25">
      <c r="A24" s="184" t="s">
        <v>193</v>
      </c>
      <c r="B24" s="212" t="s">
        <v>722</v>
      </c>
      <c r="C24" s="24" t="s">
        <v>228</v>
      </c>
      <c r="D24" s="42" t="s">
        <v>213</v>
      </c>
      <c r="E24" s="42" t="s">
        <v>217</v>
      </c>
      <c r="F24" s="43">
        <v>45</v>
      </c>
      <c r="G24" s="23">
        <v>2</v>
      </c>
      <c r="H24" s="55">
        <v>2</v>
      </c>
      <c r="I24" s="54" t="s">
        <v>36</v>
      </c>
      <c r="J24" s="53">
        <v>2</v>
      </c>
      <c r="K24" s="55">
        <v>2</v>
      </c>
      <c r="L24" s="54" t="s">
        <v>36</v>
      </c>
      <c r="M24" s="23">
        <v>2</v>
      </c>
      <c r="N24" s="24">
        <v>2</v>
      </c>
      <c r="O24" s="25" t="s">
        <v>36</v>
      </c>
      <c r="P24" s="23">
        <v>2</v>
      </c>
      <c r="Q24" s="24">
        <v>2</v>
      </c>
      <c r="R24" s="25" t="s">
        <v>37</v>
      </c>
      <c r="S24" s="23"/>
      <c r="T24" s="24"/>
      <c r="U24" s="25"/>
      <c r="V24" s="23"/>
      <c r="W24" s="24"/>
      <c r="X24" s="25"/>
      <c r="Y24" s="23"/>
      <c r="Z24" s="24"/>
      <c r="AA24" s="25"/>
      <c r="AB24" s="23"/>
      <c r="AC24" s="24"/>
      <c r="AD24" s="25"/>
      <c r="AE24" s="23"/>
      <c r="AF24" s="24"/>
      <c r="AG24" s="25"/>
      <c r="AH24" s="26"/>
      <c r="AI24" s="27"/>
      <c r="AJ24" s="28"/>
      <c r="AK24" s="90">
        <f t="shared" si="0"/>
        <v>120</v>
      </c>
      <c r="AL24" s="107">
        <f t="shared" si="1"/>
        <v>8</v>
      </c>
    </row>
    <row r="25" spans="1:38" ht="12.6" customHeight="1" x14ac:dyDescent="0.25">
      <c r="A25" s="184" t="s">
        <v>194</v>
      </c>
      <c r="B25" s="212" t="s">
        <v>723</v>
      </c>
      <c r="C25" s="55" t="s">
        <v>724</v>
      </c>
      <c r="D25" s="42"/>
      <c r="E25" s="42"/>
      <c r="F25" s="43"/>
      <c r="G25" s="23"/>
      <c r="H25" s="24"/>
      <c r="I25" s="25"/>
      <c r="J25" s="23"/>
      <c r="K25" s="24"/>
      <c r="L25" s="25"/>
      <c r="M25" s="23"/>
      <c r="N25" s="24"/>
      <c r="O25" s="25"/>
      <c r="P25" s="53">
        <v>0</v>
      </c>
      <c r="Q25" s="55">
        <v>1</v>
      </c>
      <c r="R25" s="54" t="s">
        <v>41</v>
      </c>
      <c r="S25" s="23"/>
      <c r="T25" s="24"/>
      <c r="U25" s="25"/>
      <c r="V25" s="23"/>
      <c r="W25" s="24"/>
      <c r="X25" s="25"/>
      <c r="Y25" s="23"/>
      <c r="Z25" s="24"/>
      <c r="AA25" s="25"/>
      <c r="AB25" s="23"/>
      <c r="AC25" s="24"/>
      <c r="AD25" s="25"/>
      <c r="AE25" s="23"/>
      <c r="AF25" s="24"/>
      <c r="AG25" s="25"/>
      <c r="AH25" s="26"/>
      <c r="AI25" s="27"/>
      <c r="AJ25" s="28"/>
      <c r="AK25" s="90">
        <f t="shared" si="0"/>
        <v>0</v>
      </c>
      <c r="AL25" s="107">
        <f t="shared" si="1"/>
        <v>1</v>
      </c>
    </row>
    <row r="26" spans="1:38" ht="12.6" customHeight="1" x14ac:dyDescent="0.25">
      <c r="A26" s="184" t="s">
        <v>195</v>
      </c>
      <c r="B26" s="212" t="s">
        <v>726</v>
      </c>
      <c r="C26" s="55" t="s">
        <v>228</v>
      </c>
      <c r="D26" s="42" t="s">
        <v>213</v>
      </c>
      <c r="E26" s="42" t="s">
        <v>218</v>
      </c>
      <c r="F26" s="43">
        <v>45</v>
      </c>
      <c r="G26" s="53">
        <v>2</v>
      </c>
      <c r="H26" s="55">
        <v>2</v>
      </c>
      <c r="I26" s="54" t="s">
        <v>36</v>
      </c>
      <c r="J26" s="53">
        <v>2</v>
      </c>
      <c r="K26" s="55">
        <v>2</v>
      </c>
      <c r="L26" s="54" t="s">
        <v>36</v>
      </c>
      <c r="M26" s="53">
        <v>2</v>
      </c>
      <c r="N26" s="55">
        <v>2</v>
      </c>
      <c r="O26" s="54" t="s">
        <v>36</v>
      </c>
      <c r="P26" s="53">
        <v>2</v>
      </c>
      <c r="Q26" s="55">
        <v>2</v>
      </c>
      <c r="R26" s="54" t="s">
        <v>36</v>
      </c>
      <c r="S26" s="53">
        <v>1</v>
      </c>
      <c r="T26" s="55">
        <v>1</v>
      </c>
      <c r="U26" s="54" t="s">
        <v>36</v>
      </c>
      <c r="V26" s="53">
        <v>1</v>
      </c>
      <c r="W26" s="55">
        <v>1</v>
      </c>
      <c r="X26" s="54" t="s">
        <v>37</v>
      </c>
      <c r="Y26" s="23"/>
      <c r="Z26" s="24"/>
      <c r="AA26" s="25"/>
      <c r="AB26" s="23"/>
      <c r="AC26" s="24"/>
      <c r="AD26" s="25"/>
      <c r="AE26" s="23"/>
      <c r="AF26" s="24"/>
      <c r="AG26" s="25"/>
      <c r="AH26" s="26"/>
      <c r="AI26" s="27"/>
      <c r="AJ26" s="28"/>
      <c r="AK26" s="90">
        <f t="shared" si="0"/>
        <v>150</v>
      </c>
      <c r="AL26" s="107">
        <f t="shared" si="1"/>
        <v>10</v>
      </c>
    </row>
    <row r="27" spans="1:38" ht="12.6" customHeight="1" x14ac:dyDescent="0.25">
      <c r="A27" s="184" t="s">
        <v>196</v>
      </c>
      <c r="B27" s="212" t="s">
        <v>727</v>
      </c>
      <c r="C27" s="55" t="s">
        <v>730</v>
      </c>
      <c r="D27" s="42"/>
      <c r="E27" s="42"/>
      <c r="F27" s="43"/>
      <c r="G27" s="23"/>
      <c r="H27" s="24"/>
      <c r="I27" s="25"/>
      <c r="J27" s="23"/>
      <c r="K27" s="24"/>
      <c r="L27" s="25"/>
      <c r="M27" s="23"/>
      <c r="N27" s="24"/>
      <c r="O27" s="25"/>
      <c r="P27" s="23"/>
      <c r="Q27" s="24"/>
      <c r="R27" s="25"/>
      <c r="S27" s="23"/>
      <c r="T27" s="24"/>
      <c r="U27" s="25"/>
      <c r="V27" s="53">
        <v>0</v>
      </c>
      <c r="W27" s="55">
        <v>1</v>
      </c>
      <c r="X27" s="54" t="s">
        <v>41</v>
      </c>
      <c r="Y27" s="23"/>
      <c r="Z27" s="24"/>
      <c r="AA27" s="25"/>
      <c r="AB27" s="23"/>
      <c r="AC27" s="24"/>
      <c r="AD27" s="25"/>
      <c r="AE27" s="23"/>
      <c r="AF27" s="24"/>
      <c r="AG27" s="25"/>
      <c r="AH27" s="26"/>
      <c r="AI27" s="27"/>
      <c r="AJ27" s="28"/>
      <c r="AK27" s="90">
        <f t="shared" si="0"/>
        <v>0</v>
      </c>
      <c r="AL27" s="107">
        <f t="shared" si="1"/>
        <v>1</v>
      </c>
    </row>
    <row r="28" spans="1:38" ht="12.6" customHeight="1" x14ac:dyDescent="0.25">
      <c r="A28" s="192" t="s">
        <v>20</v>
      </c>
      <c r="B28" s="212" t="s">
        <v>333</v>
      </c>
      <c r="C28" s="55"/>
      <c r="D28" s="49" t="s">
        <v>213</v>
      </c>
      <c r="E28" s="49" t="s">
        <v>218</v>
      </c>
      <c r="F28" s="50">
        <v>45</v>
      </c>
      <c r="G28" s="53">
        <v>2</v>
      </c>
      <c r="H28" s="55">
        <v>2</v>
      </c>
      <c r="I28" s="54" t="s">
        <v>36</v>
      </c>
      <c r="J28" s="53">
        <v>2</v>
      </c>
      <c r="K28" s="55">
        <v>2</v>
      </c>
      <c r="L28" s="54" t="s">
        <v>36</v>
      </c>
      <c r="M28" s="53">
        <v>2</v>
      </c>
      <c r="N28" s="55">
        <v>2</v>
      </c>
      <c r="O28" s="54" t="s">
        <v>36</v>
      </c>
      <c r="P28" s="53">
        <v>2</v>
      </c>
      <c r="Q28" s="55">
        <v>2</v>
      </c>
      <c r="R28" s="54" t="s">
        <v>36</v>
      </c>
      <c r="S28" s="53">
        <v>2</v>
      </c>
      <c r="T28" s="55">
        <v>2</v>
      </c>
      <c r="U28" s="54" t="s">
        <v>36</v>
      </c>
      <c r="V28" s="53">
        <v>2</v>
      </c>
      <c r="W28" s="55">
        <v>2</v>
      </c>
      <c r="X28" s="54" t="s">
        <v>36</v>
      </c>
      <c r="Y28" s="53"/>
      <c r="Z28" s="55"/>
      <c r="AA28" s="54"/>
      <c r="AB28" s="53"/>
      <c r="AC28" s="55"/>
      <c r="AD28" s="54"/>
      <c r="AE28" s="53"/>
      <c r="AF28" s="55"/>
      <c r="AG28" s="54"/>
      <c r="AH28" s="26"/>
      <c r="AI28" s="27"/>
      <c r="AJ28" s="28"/>
      <c r="AK28" s="90">
        <f t="shared" si="0"/>
        <v>180</v>
      </c>
      <c r="AL28" s="107">
        <f t="shared" si="1"/>
        <v>12</v>
      </c>
    </row>
    <row r="29" spans="1:38" ht="12.6" customHeight="1" x14ac:dyDescent="0.25">
      <c r="A29" s="192" t="s">
        <v>31</v>
      </c>
      <c r="B29" s="212" t="s">
        <v>334</v>
      </c>
      <c r="C29" s="55"/>
      <c r="D29" s="49" t="s">
        <v>213</v>
      </c>
      <c r="E29" s="49" t="s">
        <v>218</v>
      </c>
      <c r="F29" s="50">
        <v>45</v>
      </c>
      <c r="G29" s="53"/>
      <c r="H29" s="55"/>
      <c r="I29" s="54"/>
      <c r="J29" s="53"/>
      <c r="K29" s="55"/>
      <c r="L29" s="54"/>
      <c r="M29" s="53"/>
      <c r="N29" s="55"/>
      <c r="O29" s="54"/>
      <c r="P29" s="53"/>
      <c r="Q29" s="55"/>
      <c r="R29" s="54"/>
      <c r="S29" s="53"/>
      <c r="T29" s="55"/>
      <c r="U29" s="54"/>
      <c r="V29" s="53">
        <v>1</v>
      </c>
      <c r="W29" s="55">
        <v>2</v>
      </c>
      <c r="X29" s="54" t="s">
        <v>36</v>
      </c>
      <c r="Y29" s="53"/>
      <c r="Z29" s="55"/>
      <c r="AA29" s="54"/>
      <c r="AB29" s="53"/>
      <c r="AC29" s="55"/>
      <c r="AD29" s="54"/>
      <c r="AE29" s="53"/>
      <c r="AF29" s="55"/>
      <c r="AG29" s="54"/>
      <c r="AH29" s="26"/>
      <c r="AI29" s="27"/>
      <c r="AJ29" s="28"/>
      <c r="AK29" s="90">
        <f t="shared" si="0"/>
        <v>15</v>
      </c>
      <c r="AL29" s="107">
        <f t="shared" si="1"/>
        <v>2</v>
      </c>
    </row>
    <row r="30" spans="1:38" ht="12.6" customHeight="1" x14ac:dyDescent="0.25">
      <c r="A30" s="192" t="s">
        <v>32</v>
      </c>
      <c r="B30" s="212" t="s">
        <v>281</v>
      </c>
      <c r="C30" s="55" t="s">
        <v>228</v>
      </c>
      <c r="D30" s="49" t="s">
        <v>213</v>
      </c>
      <c r="E30" s="49" t="s">
        <v>218</v>
      </c>
      <c r="F30" s="50">
        <v>45</v>
      </c>
      <c r="G30" s="23">
        <v>1</v>
      </c>
      <c r="H30" s="24">
        <v>2</v>
      </c>
      <c r="I30" s="25" t="s">
        <v>37</v>
      </c>
      <c r="J30" s="23">
        <v>1</v>
      </c>
      <c r="K30" s="24">
        <v>2</v>
      </c>
      <c r="L30" s="25" t="s">
        <v>37</v>
      </c>
      <c r="M30" s="23"/>
      <c r="N30" s="24"/>
      <c r="O30" s="25"/>
      <c r="P30" s="23"/>
      <c r="Q30" s="24"/>
      <c r="R30" s="25"/>
      <c r="S30" s="23"/>
      <c r="T30" s="24"/>
      <c r="U30" s="25"/>
      <c r="V30" s="23"/>
      <c r="W30" s="24"/>
      <c r="X30" s="25"/>
      <c r="Y30" s="23"/>
      <c r="Z30" s="24"/>
      <c r="AA30" s="25"/>
      <c r="AB30" s="23"/>
      <c r="AC30" s="24"/>
      <c r="AD30" s="25"/>
      <c r="AE30" s="23"/>
      <c r="AF30" s="24"/>
      <c r="AG30" s="25"/>
      <c r="AH30" s="26"/>
      <c r="AI30" s="27"/>
      <c r="AJ30" s="28"/>
      <c r="AK30" s="90">
        <f t="shared" si="0"/>
        <v>30</v>
      </c>
      <c r="AL30" s="107">
        <f t="shared" si="1"/>
        <v>4</v>
      </c>
    </row>
    <row r="31" spans="1:38" ht="12.6" customHeight="1" x14ac:dyDescent="0.25">
      <c r="A31" s="192" t="s">
        <v>141</v>
      </c>
      <c r="B31" s="212" t="s">
        <v>725</v>
      </c>
      <c r="C31" s="55" t="s">
        <v>228</v>
      </c>
      <c r="D31" s="49" t="s">
        <v>213</v>
      </c>
      <c r="E31" s="49" t="s">
        <v>218</v>
      </c>
      <c r="F31" s="50">
        <v>45</v>
      </c>
      <c r="G31" s="23"/>
      <c r="H31" s="24"/>
      <c r="I31" s="25"/>
      <c r="J31" s="23"/>
      <c r="K31" s="24"/>
      <c r="L31" s="25"/>
      <c r="M31" s="23">
        <v>1</v>
      </c>
      <c r="N31" s="24">
        <v>1</v>
      </c>
      <c r="O31" s="25" t="s">
        <v>36</v>
      </c>
      <c r="P31" s="23">
        <v>1</v>
      </c>
      <c r="Q31" s="24">
        <v>1</v>
      </c>
      <c r="R31" s="25" t="s">
        <v>36</v>
      </c>
      <c r="S31" s="23"/>
      <c r="T31" s="24"/>
      <c r="U31" s="25"/>
      <c r="V31" s="23"/>
      <c r="W31" s="24"/>
      <c r="X31" s="25"/>
      <c r="Y31" s="23"/>
      <c r="Z31" s="24"/>
      <c r="AA31" s="25"/>
      <c r="AB31" s="23"/>
      <c r="AC31" s="24"/>
      <c r="AD31" s="25"/>
      <c r="AE31" s="23"/>
      <c r="AF31" s="24"/>
      <c r="AG31" s="25"/>
      <c r="AH31" s="26"/>
      <c r="AI31" s="27"/>
      <c r="AJ31" s="28"/>
      <c r="AK31" s="90">
        <f t="shared" si="0"/>
        <v>30</v>
      </c>
      <c r="AL31" s="107">
        <f t="shared" si="1"/>
        <v>2</v>
      </c>
    </row>
    <row r="32" spans="1:38" s="218" customFormat="1" ht="12.6" customHeight="1" x14ac:dyDescent="0.2">
      <c r="A32" s="147" t="s">
        <v>21</v>
      </c>
      <c r="B32" s="212" t="s">
        <v>1166</v>
      </c>
      <c r="C32" s="55"/>
      <c r="D32" s="49" t="s">
        <v>213</v>
      </c>
      <c r="E32" s="49" t="s">
        <v>218</v>
      </c>
      <c r="F32" s="50">
        <v>45</v>
      </c>
      <c r="G32" s="53"/>
      <c r="H32" s="55"/>
      <c r="I32" s="54"/>
      <c r="J32" s="53"/>
      <c r="K32" s="55"/>
      <c r="L32" s="54"/>
      <c r="M32" s="53">
        <v>1</v>
      </c>
      <c r="N32" s="55">
        <v>1</v>
      </c>
      <c r="O32" s="54" t="s">
        <v>36</v>
      </c>
      <c r="P32" s="53"/>
      <c r="Q32" s="55"/>
      <c r="R32" s="54"/>
      <c r="S32" s="53"/>
      <c r="T32" s="55"/>
      <c r="U32" s="54"/>
      <c r="V32" s="53"/>
      <c r="W32" s="55"/>
      <c r="X32" s="54"/>
      <c r="Y32" s="53"/>
      <c r="Z32" s="55"/>
      <c r="AA32" s="54"/>
      <c r="AB32" s="53"/>
      <c r="AC32" s="55"/>
      <c r="AD32" s="54"/>
      <c r="AE32" s="53"/>
      <c r="AF32" s="55"/>
      <c r="AG32" s="54"/>
      <c r="AH32" s="53"/>
      <c r="AI32" s="55"/>
      <c r="AJ32" s="54"/>
      <c r="AK32" s="216">
        <f t="shared" si="0"/>
        <v>15</v>
      </c>
      <c r="AL32" s="217">
        <f t="shared" si="1"/>
        <v>1</v>
      </c>
    </row>
    <row r="33" spans="1:42" ht="12.6" customHeight="1" thickBot="1" x14ac:dyDescent="0.25">
      <c r="A33" s="191" t="s">
        <v>56</v>
      </c>
      <c r="B33" s="248" t="s">
        <v>336</v>
      </c>
      <c r="C33" s="80" t="s">
        <v>228</v>
      </c>
      <c r="D33" s="87" t="s">
        <v>213</v>
      </c>
      <c r="E33" s="87" t="s">
        <v>218</v>
      </c>
      <c r="F33" s="154">
        <v>45</v>
      </c>
      <c r="G33" s="155"/>
      <c r="H33" s="80"/>
      <c r="I33" s="156"/>
      <c r="J33" s="155"/>
      <c r="K33" s="80"/>
      <c r="L33" s="156"/>
      <c r="M33" s="155"/>
      <c r="N33" s="80"/>
      <c r="O33" s="156"/>
      <c r="P33" s="155"/>
      <c r="Q33" s="80"/>
      <c r="R33" s="156"/>
      <c r="S33" s="155">
        <v>1</v>
      </c>
      <c r="T33" s="80">
        <v>1</v>
      </c>
      <c r="U33" s="156" t="s">
        <v>37</v>
      </c>
      <c r="V33" s="155">
        <v>1</v>
      </c>
      <c r="W33" s="80">
        <v>1</v>
      </c>
      <c r="X33" s="156" t="s">
        <v>37</v>
      </c>
      <c r="Y33" s="155"/>
      <c r="Z33" s="80"/>
      <c r="AA33" s="156"/>
      <c r="AB33" s="155"/>
      <c r="AC33" s="80"/>
      <c r="AD33" s="156"/>
      <c r="AE33" s="155"/>
      <c r="AF33" s="80"/>
      <c r="AG33" s="156"/>
      <c r="AH33" s="157"/>
      <c r="AI33" s="158"/>
      <c r="AJ33" s="159"/>
      <c r="AK33" s="160">
        <f t="shared" si="0"/>
        <v>30</v>
      </c>
      <c r="AL33" s="170">
        <f t="shared" si="1"/>
        <v>2</v>
      </c>
    </row>
    <row r="34" spans="1:42" ht="12.6" customHeight="1" thickBot="1" x14ac:dyDescent="0.3">
      <c r="A34" s="259" t="s">
        <v>35</v>
      </c>
      <c r="B34" s="260"/>
      <c r="C34" s="260"/>
      <c r="D34" s="260"/>
      <c r="E34" s="260"/>
      <c r="F34" s="261"/>
      <c r="G34" s="290"/>
      <c r="H34" s="291"/>
      <c r="I34" s="291"/>
      <c r="J34" s="291"/>
      <c r="K34" s="291"/>
      <c r="L34" s="291"/>
      <c r="M34" s="291"/>
      <c r="N34" s="291"/>
      <c r="O34" s="291"/>
      <c r="P34" s="291"/>
      <c r="Q34" s="291"/>
      <c r="R34" s="291"/>
      <c r="S34" s="291"/>
      <c r="T34" s="291"/>
      <c r="U34" s="291"/>
      <c r="V34" s="291"/>
      <c r="W34" s="291"/>
      <c r="X34" s="291"/>
      <c r="Y34" s="291"/>
      <c r="Z34" s="291"/>
      <c r="AA34" s="291"/>
      <c r="AB34" s="291"/>
      <c r="AC34" s="291"/>
      <c r="AD34" s="291"/>
      <c r="AE34" s="291"/>
      <c r="AF34" s="291"/>
      <c r="AG34" s="291"/>
      <c r="AH34" s="291"/>
      <c r="AI34" s="291"/>
      <c r="AJ34" s="292"/>
      <c r="AK34" s="293"/>
      <c r="AL34" s="294"/>
    </row>
    <row r="35" spans="1:42" ht="12.6" customHeight="1" thickBot="1" x14ac:dyDescent="0.3">
      <c r="A35" s="190" t="s">
        <v>255</v>
      </c>
      <c r="B35" s="86" t="s">
        <v>262</v>
      </c>
      <c r="C35" s="172"/>
      <c r="D35" s="174"/>
      <c r="E35" s="174"/>
      <c r="F35" s="175"/>
      <c r="G35" s="13"/>
      <c r="H35" s="172"/>
      <c r="I35" s="12"/>
      <c r="J35" s="13"/>
      <c r="K35" s="172"/>
      <c r="L35" s="12"/>
      <c r="M35" s="13"/>
      <c r="N35" s="247"/>
      <c r="O35" s="12"/>
      <c r="P35" s="13"/>
      <c r="Q35" s="247"/>
      <c r="R35" s="12"/>
      <c r="S35" s="13"/>
      <c r="T35" s="247"/>
      <c r="U35" s="12"/>
      <c r="V35" s="13"/>
      <c r="W35" s="247"/>
      <c r="X35" s="12"/>
      <c r="Y35" s="13"/>
      <c r="Z35" s="247">
        <v>2</v>
      </c>
      <c r="AA35" s="12"/>
      <c r="AB35" s="13"/>
      <c r="AC35" s="247"/>
      <c r="AD35" s="12"/>
      <c r="AE35" s="13"/>
      <c r="AF35" s="247">
        <v>9</v>
      </c>
      <c r="AG35" s="12"/>
      <c r="AH35" s="72"/>
      <c r="AI35" s="71"/>
      <c r="AJ35" s="11"/>
      <c r="AK35" s="92"/>
      <c r="AL35" s="232">
        <f>SUM(H35,K35,N35,Q35,T35,W35,Z35,AC35,AF35,AI35)</f>
        <v>11</v>
      </c>
    </row>
    <row r="36" spans="1:42" ht="12.6" customHeight="1" thickBot="1" x14ac:dyDescent="0.3">
      <c r="A36" s="189" t="s">
        <v>19</v>
      </c>
      <c r="B36" s="231" t="s">
        <v>335</v>
      </c>
      <c r="C36" s="60"/>
      <c r="D36" s="46"/>
      <c r="E36" s="47" t="s">
        <v>219</v>
      </c>
      <c r="F36" s="48"/>
      <c r="G36" s="59"/>
      <c r="H36" s="60"/>
      <c r="I36" s="61"/>
      <c r="J36" s="59"/>
      <c r="K36" s="60"/>
      <c r="L36" s="61"/>
      <c r="M36" s="59"/>
      <c r="N36" s="60"/>
      <c r="O36" s="61"/>
      <c r="P36" s="59"/>
      <c r="Q36" s="60"/>
      <c r="R36" s="61"/>
      <c r="S36" s="59"/>
      <c r="T36" s="60"/>
      <c r="U36" s="61"/>
      <c r="V36" s="59"/>
      <c r="W36" s="60"/>
      <c r="X36" s="61"/>
      <c r="Y36" s="59"/>
      <c r="Z36" s="60"/>
      <c r="AA36" s="61"/>
      <c r="AB36" s="59"/>
      <c r="AC36" s="2"/>
      <c r="AD36" s="36"/>
      <c r="AE36" s="8">
        <v>0</v>
      </c>
      <c r="AF36" s="2">
        <v>2</v>
      </c>
      <c r="AG36" s="36" t="s">
        <v>37</v>
      </c>
      <c r="AH36" s="37">
        <v>0</v>
      </c>
      <c r="AI36" s="38">
        <v>2</v>
      </c>
      <c r="AJ36" s="39" t="s">
        <v>37</v>
      </c>
      <c r="AK36" s="94">
        <f>SUM(G36,J36,M36,P36,S36,V36,Y36,AB36,AE36,AH36)*15</f>
        <v>0</v>
      </c>
      <c r="AL36" s="114">
        <f>SUM(H36,K36,N36,Q36,T36,W36,Z36,AC36,AF36,AI36)</f>
        <v>4</v>
      </c>
    </row>
    <row r="37" spans="1:42" ht="12.6" customHeight="1" thickBot="1" x14ac:dyDescent="0.3">
      <c r="A37" s="295" t="s">
        <v>282</v>
      </c>
      <c r="B37" s="296"/>
      <c r="C37" s="296"/>
      <c r="D37" s="296"/>
      <c r="E37" s="296"/>
      <c r="F37" s="297"/>
      <c r="G37" s="129">
        <f>SUM(G8:G33,G35,G36)</f>
        <v>18</v>
      </c>
      <c r="H37" s="124">
        <f>SUM(H8:H33,H35,H36)</f>
        <v>26</v>
      </c>
      <c r="I37" s="130"/>
      <c r="J37" s="129">
        <f>SUM(J8:J33,J35,J36)</f>
        <v>18</v>
      </c>
      <c r="K37" s="124">
        <f>SUM(K8:K33,K35,K36)</f>
        <v>26</v>
      </c>
      <c r="L37" s="130"/>
      <c r="M37" s="129">
        <f>SUM(M8:M33,M35,M36)</f>
        <v>21</v>
      </c>
      <c r="N37" s="124">
        <f>SUM(N8:N33,N35,N36)</f>
        <v>28</v>
      </c>
      <c r="O37" s="130"/>
      <c r="P37" s="129">
        <f>SUM(P8:P33,P35,P36)</f>
        <v>20</v>
      </c>
      <c r="Q37" s="124">
        <f>SUM(Q8:Q33,Q35,Q36)</f>
        <v>28</v>
      </c>
      <c r="R37" s="130"/>
      <c r="S37" s="129">
        <f>SUM(S8:S33,S35,S36)</f>
        <v>17.5</v>
      </c>
      <c r="T37" s="124">
        <f>SUM(T8:T33,T35,T36)</f>
        <v>25</v>
      </c>
      <c r="U37" s="130"/>
      <c r="V37" s="129">
        <f>SUM(V8:V33,V35,V36)</f>
        <v>18.5</v>
      </c>
      <c r="W37" s="124">
        <f>SUM(W8:W33,W35,W36)</f>
        <v>30</v>
      </c>
      <c r="X37" s="130"/>
      <c r="Y37" s="129">
        <f>SUM(Y8:Y33,Y35,Y36)</f>
        <v>9.5</v>
      </c>
      <c r="Z37" s="124">
        <f>SUM(Z8:Z33,Z35,Z36)</f>
        <v>18</v>
      </c>
      <c r="AA37" s="130"/>
      <c r="AB37" s="129">
        <f>SUM(AB8:AB33,AB35,AB36)</f>
        <v>9.5</v>
      </c>
      <c r="AC37" s="124">
        <f>SUM(AC8:AC33,AC35,AC36)</f>
        <v>18</v>
      </c>
      <c r="AD37" s="130"/>
      <c r="AE37" s="129">
        <f>SUM(AE8:AE33,AE35,AE36)</f>
        <v>0</v>
      </c>
      <c r="AF37" s="124">
        <f>SUM(AF8:AF33,AF35,AF36)</f>
        <v>11</v>
      </c>
      <c r="AG37" s="130"/>
      <c r="AH37" s="139">
        <f>SUM(AH8:AH33,AH35,AH36)</f>
        <v>0</v>
      </c>
      <c r="AI37" s="140">
        <f>SUM(AI8:AI33,AI35,AI36)</f>
        <v>2</v>
      </c>
      <c r="AJ37" s="39"/>
      <c r="AK37" s="125">
        <f>SUM(AK8:AK33,AK35,AK36)</f>
        <v>1980</v>
      </c>
      <c r="AL37" s="126">
        <f>SUM(AL8:AL33,AL35,AL36)</f>
        <v>212</v>
      </c>
    </row>
    <row r="38" spans="1:42" ht="12.6" customHeight="1" thickBot="1" x14ac:dyDescent="0.3">
      <c r="A38" s="298" t="s">
        <v>23</v>
      </c>
      <c r="B38" s="299"/>
      <c r="C38" s="299"/>
      <c r="D38" s="299"/>
      <c r="E38" s="299"/>
      <c r="F38" s="299"/>
      <c r="G38" s="299"/>
      <c r="H38" s="299"/>
      <c r="I38" s="299"/>
      <c r="J38" s="299"/>
      <c r="K38" s="299"/>
      <c r="L38" s="299"/>
      <c r="M38" s="299"/>
      <c r="N38" s="299"/>
      <c r="O38" s="299"/>
      <c r="P38" s="299"/>
      <c r="Q38" s="299"/>
      <c r="R38" s="299"/>
      <c r="S38" s="299"/>
      <c r="T38" s="299"/>
      <c r="U38" s="299"/>
      <c r="V38" s="299"/>
      <c r="W38" s="299"/>
      <c r="X38" s="299"/>
      <c r="Y38" s="299"/>
      <c r="Z38" s="299"/>
      <c r="AA38" s="299"/>
      <c r="AB38" s="299"/>
      <c r="AC38" s="299"/>
      <c r="AD38" s="299"/>
      <c r="AE38" s="299"/>
      <c r="AF38" s="299"/>
      <c r="AG38" s="299"/>
      <c r="AH38" s="299"/>
      <c r="AI38" s="299"/>
      <c r="AJ38" s="299"/>
      <c r="AK38" s="299"/>
      <c r="AL38" s="300"/>
    </row>
    <row r="39" spans="1:42" ht="12.6" customHeight="1" thickBot="1" x14ac:dyDescent="0.3">
      <c r="A39" s="270" t="s">
        <v>215</v>
      </c>
      <c r="B39" s="281" t="s">
        <v>216</v>
      </c>
      <c r="C39" s="284" t="s">
        <v>214</v>
      </c>
      <c r="D39" s="287" t="s">
        <v>211</v>
      </c>
      <c r="E39" s="287" t="s">
        <v>47</v>
      </c>
      <c r="F39" s="272" t="s">
        <v>210</v>
      </c>
      <c r="G39" s="275" t="s">
        <v>0</v>
      </c>
      <c r="H39" s="276"/>
      <c r="I39" s="276"/>
      <c r="J39" s="276"/>
      <c r="K39" s="276"/>
      <c r="L39" s="276"/>
      <c r="M39" s="276"/>
      <c r="N39" s="276"/>
      <c r="O39" s="276"/>
      <c r="P39" s="276"/>
      <c r="Q39" s="276"/>
      <c r="R39" s="276"/>
      <c r="S39" s="276"/>
      <c r="T39" s="276"/>
      <c r="U39" s="276"/>
      <c r="V39" s="276"/>
      <c r="W39" s="276"/>
      <c r="X39" s="276"/>
      <c r="Y39" s="276"/>
      <c r="Z39" s="276"/>
      <c r="AA39" s="276"/>
      <c r="AB39" s="276"/>
      <c r="AC39" s="276"/>
      <c r="AD39" s="276"/>
      <c r="AE39" s="276"/>
      <c r="AF39" s="276"/>
      <c r="AG39" s="276"/>
      <c r="AH39" s="276"/>
      <c r="AI39" s="276"/>
      <c r="AJ39" s="277"/>
      <c r="AK39" s="275"/>
      <c r="AL39" s="277"/>
    </row>
    <row r="40" spans="1:42" ht="12.6" customHeight="1" x14ac:dyDescent="0.25">
      <c r="A40" s="319"/>
      <c r="B40" s="282"/>
      <c r="C40" s="285"/>
      <c r="D40" s="288"/>
      <c r="E40" s="288"/>
      <c r="F40" s="273"/>
      <c r="G40" s="267" t="s">
        <v>2</v>
      </c>
      <c r="H40" s="268"/>
      <c r="I40" s="269"/>
      <c r="J40" s="267" t="s">
        <v>3</v>
      </c>
      <c r="K40" s="268"/>
      <c r="L40" s="269"/>
      <c r="M40" s="267" t="s">
        <v>4</v>
      </c>
      <c r="N40" s="268"/>
      <c r="O40" s="269"/>
      <c r="P40" s="267" t="s">
        <v>5</v>
      </c>
      <c r="Q40" s="268"/>
      <c r="R40" s="269"/>
      <c r="S40" s="267" t="s">
        <v>6</v>
      </c>
      <c r="T40" s="268"/>
      <c r="U40" s="269"/>
      <c r="V40" s="267" t="s">
        <v>7</v>
      </c>
      <c r="W40" s="268"/>
      <c r="X40" s="269"/>
      <c r="Y40" s="267" t="s">
        <v>8</v>
      </c>
      <c r="Z40" s="268"/>
      <c r="AA40" s="269"/>
      <c r="AB40" s="267" t="s">
        <v>9</v>
      </c>
      <c r="AC40" s="268"/>
      <c r="AD40" s="269"/>
      <c r="AE40" s="267" t="s">
        <v>10</v>
      </c>
      <c r="AF40" s="268"/>
      <c r="AG40" s="269"/>
      <c r="AH40" s="267" t="s">
        <v>11</v>
      </c>
      <c r="AI40" s="268"/>
      <c r="AJ40" s="269"/>
      <c r="AK40" s="270" t="s">
        <v>220</v>
      </c>
      <c r="AL40" s="270" t="s">
        <v>54</v>
      </c>
      <c r="AN40" s="9"/>
      <c r="AO40" s="9"/>
      <c r="AP40" s="9"/>
    </row>
    <row r="41" spans="1:42" ht="12.6" customHeight="1" thickBot="1" x14ac:dyDescent="0.3">
      <c r="A41" s="271"/>
      <c r="B41" s="283"/>
      <c r="C41" s="286"/>
      <c r="D41" s="289"/>
      <c r="E41" s="289"/>
      <c r="F41" s="274"/>
      <c r="G41" s="171" t="s">
        <v>1</v>
      </c>
      <c r="H41" s="173" t="s">
        <v>12</v>
      </c>
      <c r="I41" s="63" t="s">
        <v>22</v>
      </c>
      <c r="J41" s="171" t="s">
        <v>1</v>
      </c>
      <c r="K41" s="173" t="s">
        <v>12</v>
      </c>
      <c r="L41" s="63" t="s">
        <v>22</v>
      </c>
      <c r="M41" s="171" t="s">
        <v>1</v>
      </c>
      <c r="N41" s="173" t="s">
        <v>12</v>
      </c>
      <c r="O41" s="63" t="s">
        <v>22</v>
      </c>
      <c r="P41" s="171" t="s">
        <v>1</v>
      </c>
      <c r="Q41" s="173" t="s">
        <v>12</v>
      </c>
      <c r="R41" s="63" t="s">
        <v>22</v>
      </c>
      <c r="S41" s="171" t="s">
        <v>1</v>
      </c>
      <c r="T41" s="173" t="s">
        <v>12</v>
      </c>
      <c r="U41" s="63" t="s">
        <v>22</v>
      </c>
      <c r="V41" s="171" t="s">
        <v>1</v>
      </c>
      <c r="W41" s="173" t="s">
        <v>12</v>
      </c>
      <c r="X41" s="63" t="s">
        <v>22</v>
      </c>
      <c r="Y41" s="171" t="s">
        <v>1</v>
      </c>
      <c r="Z41" s="173" t="s">
        <v>12</v>
      </c>
      <c r="AA41" s="63" t="s">
        <v>22</v>
      </c>
      <c r="AB41" s="171" t="s">
        <v>1</v>
      </c>
      <c r="AC41" s="173" t="s">
        <v>12</v>
      </c>
      <c r="AD41" s="63" t="s">
        <v>22</v>
      </c>
      <c r="AE41" s="171" t="s">
        <v>1</v>
      </c>
      <c r="AF41" s="173" t="s">
        <v>12</v>
      </c>
      <c r="AG41" s="63" t="s">
        <v>22</v>
      </c>
      <c r="AH41" s="171" t="s">
        <v>1</v>
      </c>
      <c r="AI41" s="173" t="s">
        <v>12</v>
      </c>
      <c r="AJ41" s="63" t="s">
        <v>22</v>
      </c>
      <c r="AK41" s="271"/>
      <c r="AL41" s="271"/>
      <c r="AN41" s="3"/>
      <c r="AO41" s="3"/>
      <c r="AP41" s="3"/>
    </row>
    <row r="42" spans="1:42" ht="12.6" customHeight="1" thickBot="1" x14ac:dyDescent="0.3">
      <c r="A42" s="264" t="s">
        <v>283</v>
      </c>
      <c r="B42" s="265"/>
      <c r="C42" s="265"/>
      <c r="D42" s="265"/>
      <c r="E42" s="265"/>
      <c r="F42" s="265"/>
      <c r="G42" s="265"/>
      <c r="H42" s="265"/>
      <c r="I42" s="265"/>
      <c r="J42" s="265"/>
      <c r="K42" s="265"/>
      <c r="L42" s="265"/>
      <c r="M42" s="265"/>
      <c r="N42" s="265"/>
      <c r="O42" s="265"/>
      <c r="P42" s="265"/>
      <c r="Q42" s="265"/>
      <c r="R42" s="265"/>
      <c r="S42" s="265"/>
      <c r="T42" s="265"/>
      <c r="U42" s="265"/>
      <c r="V42" s="265"/>
      <c r="W42" s="265"/>
      <c r="X42" s="265"/>
      <c r="Y42" s="265"/>
      <c r="Z42" s="265"/>
      <c r="AA42" s="265"/>
      <c r="AB42" s="265"/>
      <c r="AC42" s="265"/>
      <c r="AD42" s="265"/>
      <c r="AE42" s="265"/>
      <c r="AF42" s="265"/>
      <c r="AG42" s="265"/>
      <c r="AH42" s="265"/>
      <c r="AI42" s="265"/>
      <c r="AJ42" s="265"/>
      <c r="AK42" s="265"/>
      <c r="AL42" s="266"/>
    </row>
    <row r="43" spans="1:42" ht="12.6" customHeight="1" x14ac:dyDescent="0.2">
      <c r="A43" s="188" t="s">
        <v>14</v>
      </c>
      <c r="B43" s="233" t="s">
        <v>284</v>
      </c>
      <c r="C43" s="16"/>
      <c r="D43" s="40" t="s">
        <v>213</v>
      </c>
      <c r="E43" s="40" t="s">
        <v>217</v>
      </c>
      <c r="F43" s="41">
        <v>45</v>
      </c>
      <c r="G43" s="15"/>
      <c r="H43" s="16"/>
      <c r="I43" s="17"/>
      <c r="J43" s="15">
        <v>2</v>
      </c>
      <c r="K43" s="16">
        <v>3</v>
      </c>
      <c r="L43" s="17" t="s">
        <v>36</v>
      </c>
      <c r="M43" s="15"/>
      <c r="N43" s="16"/>
      <c r="O43" s="17"/>
      <c r="P43" s="15"/>
      <c r="Q43" s="16"/>
      <c r="R43" s="17"/>
      <c r="S43" s="15"/>
      <c r="T43" s="16"/>
      <c r="U43" s="17"/>
      <c r="V43" s="15"/>
      <c r="W43" s="16"/>
      <c r="X43" s="17"/>
      <c r="Y43" s="15"/>
      <c r="Z43" s="16"/>
      <c r="AA43" s="17"/>
      <c r="AB43" s="15"/>
      <c r="AC43" s="16"/>
      <c r="AD43" s="17"/>
      <c r="AE43" s="15"/>
      <c r="AF43" s="16"/>
      <c r="AG43" s="17"/>
      <c r="AH43" s="18"/>
      <c r="AI43" s="19"/>
      <c r="AJ43" s="20"/>
      <c r="AK43" s="89">
        <f t="shared" ref="AK43:AK53" si="2">SUM(G43,J43,M43,P43,S43,V43,Y43,AB43,AE43,AH43)*15</f>
        <v>30</v>
      </c>
      <c r="AL43" s="105">
        <f t="shared" ref="AL43:AL53" si="3">SUM(H43,K43,N43,Q43,T43,W43,Z43,AC43,AF43,AI43)</f>
        <v>3</v>
      </c>
    </row>
    <row r="44" spans="1:42" ht="12.6" customHeight="1" x14ac:dyDescent="0.2">
      <c r="A44" s="187" t="s">
        <v>15</v>
      </c>
      <c r="B44" s="212" t="s">
        <v>285</v>
      </c>
      <c r="C44" s="24"/>
      <c r="D44" s="42" t="s">
        <v>213</v>
      </c>
      <c r="E44" s="42" t="s">
        <v>217</v>
      </c>
      <c r="F44" s="43">
        <v>45</v>
      </c>
      <c r="G44" s="23"/>
      <c r="H44" s="24"/>
      <c r="I44" s="25"/>
      <c r="J44" s="23"/>
      <c r="K44" s="24"/>
      <c r="L44" s="25"/>
      <c r="M44" s="23"/>
      <c r="N44" s="24"/>
      <c r="O44" s="25"/>
      <c r="P44" s="23">
        <v>2</v>
      </c>
      <c r="Q44" s="24">
        <v>3</v>
      </c>
      <c r="R44" s="25" t="s">
        <v>36</v>
      </c>
      <c r="S44" s="23"/>
      <c r="T44" s="24"/>
      <c r="U44" s="25"/>
      <c r="V44" s="23"/>
      <c r="W44" s="24"/>
      <c r="X44" s="25"/>
      <c r="Y44" s="23"/>
      <c r="Z44" s="24"/>
      <c r="AA44" s="25"/>
      <c r="AB44" s="23"/>
      <c r="AC44" s="24"/>
      <c r="AD44" s="25"/>
      <c r="AE44" s="23"/>
      <c r="AF44" s="24"/>
      <c r="AG44" s="25"/>
      <c r="AH44" s="26"/>
      <c r="AI44" s="27"/>
      <c r="AJ44" s="28"/>
      <c r="AK44" s="90">
        <f t="shared" si="2"/>
        <v>30</v>
      </c>
      <c r="AL44" s="107">
        <f t="shared" si="3"/>
        <v>3</v>
      </c>
    </row>
    <row r="45" spans="1:42" ht="12.6" customHeight="1" x14ac:dyDescent="0.2">
      <c r="A45" s="187" t="s">
        <v>13</v>
      </c>
      <c r="B45" s="212" t="s">
        <v>337</v>
      </c>
      <c r="C45" s="24"/>
      <c r="D45" s="42" t="s">
        <v>213</v>
      </c>
      <c r="E45" s="42" t="s">
        <v>217</v>
      </c>
      <c r="F45" s="43">
        <v>45</v>
      </c>
      <c r="G45" s="23"/>
      <c r="H45" s="24"/>
      <c r="I45" s="25"/>
      <c r="J45" s="23">
        <v>2</v>
      </c>
      <c r="K45" s="24">
        <v>3</v>
      </c>
      <c r="L45" s="25" t="s">
        <v>36</v>
      </c>
      <c r="M45" s="23"/>
      <c r="N45" s="24"/>
      <c r="O45" s="25"/>
      <c r="P45" s="23"/>
      <c r="Q45" s="24"/>
      <c r="R45" s="25"/>
      <c r="S45" s="23"/>
      <c r="T45" s="24"/>
      <c r="U45" s="25"/>
      <c r="V45" s="23"/>
      <c r="W45" s="24"/>
      <c r="X45" s="25"/>
      <c r="Y45" s="23"/>
      <c r="Z45" s="24"/>
      <c r="AA45" s="25"/>
      <c r="AB45" s="23"/>
      <c r="AC45" s="24"/>
      <c r="AD45" s="25"/>
      <c r="AE45" s="23"/>
      <c r="AF45" s="24"/>
      <c r="AG45" s="25"/>
      <c r="AH45" s="26"/>
      <c r="AI45" s="27"/>
      <c r="AJ45" s="28"/>
      <c r="AK45" s="90">
        <f t="shared" si="2"/>
        <v>30</v>
      </c>
      <c r="AL45" s="107">
        <f t="shared" si="3"/>
        <v>3</v>
      </c>
    </row>
    <row r="46" spans="1:42" ht="12.6" customHeight="1" x14ac:dyDescent="0.2">
      <c r="A46" s="187" t="s">
        <v>286</v>
      </c>
      <c r="B46" s="212" t="s">
        <v>287</v>
      </c>
      <c r="C46" s="24"/>
      <c r="D46" s="42" t="s">
        <v>213</v>
      </c>
      <c r="E46" s="42" t="s">
        <v>217</v>
      </c>
      <c r="F46" s="43">
        <v>45</v>
      </c>
      <c r="G46" s="23"/>
      <c r="H46" s="24"/>
      <c r="I46" s="25"/>
      <c r="J46" s="23"/>
      <c r="K46" s="24"/>
      <c r="L46" s="25"/>
      <c r="M46" s="23"/>
      <c r="N46" s="24"/>
      <c r="O46" s="25"/>
      <c r="P46" s="23">
        <v>2</v>
      </c>
      <c r="Q46" s="24">
        <v>2</v>
      </c>
      <c r="R46" s="25" t="s">
        <v>37</v>
      </c>
      <c r="S46" s="23"/>
      <c r="T46" s="24"/>
      <c r="U46" s="25"/>
      <c r="V46" s="23"/>
      <c r="W46" s="24"/>
      <c r="X46" s="25"/>
      <c r="Y46" s="23"/>
      <c r="Z46" s="24"/>
      <c r="AA46" s="25"/>
      <c r="AB46" s="23"/>
      <c r="AC46" s="24"/>
      <c r="AD46" s="25"/>
      <c r="AE46" s="23"/>
      <c r="AF46" s="24"/>
      <c r="AG46" s="25"/>
      <c r="AH46" s="26"/>
      <c r="AI46" s="27"/>
      <c r="AJ46" s="28"/>
      <c r="AK46" s="90">
        <f t="shared" si="2"/>
        <v>30</v>
      </c>
      <c r="AL46" s="107">
        <f t="shared" si="3"/>
        <v>2</v>
      </c>
    </row>
    <row r="47" spans="1:42" ht="12.6" customHeight="1" x14ac:dyDescent="0.2">
      <c r="A47" s="187" t="s">
        <v>16</v>
      </c>
      <c r="B47" s="212" t="s">
        <v>338</v>
      </c>
      <c r="C47" s="24"/>
      <c r="D47" s="42" t="s">
        <v>213</v>
      </c>
      <c r="E47" s="42" t="s">
        <v>217</v>
      </c>
      <c r="F47" s="43">
        <v>45</v>
      </c>
      <c r="G47" s="23"/>
      <c r="H47" s="24"/>
      <c r="I47" s="25"/>
      <c r="J47" s="23"/>
      <c r="K47" s="24"/>
      <c r="L47" s="25"/>
      <c r="M47" s="23"/>
      <c r="N47" s="24"/>
      <c r="O47" s="25"/>
      <c r="P47" s="23"/>
      <c r="Q47" s="24"/>
      <c r="R47" s="25"/>
      <c r="S47" s="23">
        <v>2</v>
      </c>
      <c r="T47" s="24">
        <v>3</v>
      </c>
      <c r="U47" s="25" t="s">
        <v>36</v>
      </c>
      <c r="V47" s="23"/>
      <c r="W47" s="24"/>
      <c r="X47" s="25"/>
      <c r="Y47" s="23"/>
      <c r="Z47" s="24"/>
      <c r="AA47" s="25"/>
      <c r="AB47" s="23"/>
      <c r="AC47" s="24"/>
      <c r="AD47" s="25"/>
      <c r="AE47" s="23"/>
      <c r="AF47" s="24"/>
      <c r="AG47" s="25"/>
      <c r="AH47" s="26"/>
      <c r="AI47" s="27"/>
      <c r="AJ47" s="28"/>
      <c r="AK47" s="90">
        <f t="shared" si="2"/>
        <v>30</v>
      </c>
      <c r="AL47" s="107">
        <f t="shared" si="3"/>
        <v>3</v>
      </c>
    </row>
    <row r="48" spans="1:42" ht="12.6" customHeight="1" x14ac:dyDescent="0.2">
      <c r="A48" s="187" t="s">
        <v>288</v>
      </c>
      <c r="B48" s="212" t="s">
        <v>289</v>
      </c>
      <c r="C48" s="24"/>
      <c r="D48" s="42" t="s">
        <v>213</v>
      </c>
      <c r="E48" s="42" t="s">
        <v>217</v>
      </c>
      <c r="F48" s="43">
        <v>45</v>
      </c>
      <c r="G48" s="23"/>
      <c r="H48" s="24"/>
      <c r="I48" s="25"/>
      <c r="J48" s="23"/>
      <c r="K48" s="24"/>
      <c r="L48" s="25"/>
      <c r="M48" s="23">
        <v>2</v>
      </c>
      <c r="N48" s="24">
        <v>2</v>
      </c>
      <c r="O48" s="25" t="s">
        <v>37</v>
      </c>
      <c r="P48" s="23"/>
      <c r="Q48" s="24"/>
      <c r="R48" s="25"/>
      <c r="S48" s="23"/>
      <c r="T48" s="24"/>
      <c r="U48" s="25"/>
      <c r="V48" s="23"/>
      <c r="W48" s="24"/>
      <c r="X48" s="25"/>
      <c r="Y48" s="23"/>
      <c r="Z48" s="24"/>
      <c r="AA48" s="25"/>
      <c r="AB48" s="23"/>
      <c r="AC48" s="24"/>
      <c r="AD48" s="25"/>
      <c r="AE48" s="23"/>
      <c r="AF48" s="24"/>
      <c r="AG48" s="25"/>
      <c r="AH48" s="26"/>
      <c r="AI48" s="27"/>
      <c r="AJ48" s="28"/>
      <c r="AK48" s="90">
        <f t="shared" si="2"/>
        <v>30</v>
      </c>
      <c r="AL48" s="107">
        <f t="shared" si="3"/>
        <v>2</v>
      </c>
    </row>
    <row r="49" spans="1:38" ht="12.6" customHeight="1" x14ac:dyDescent="0.2">
      <c r="A49" s="187" t="s">
        <v>290</v>
      </c>
      <c r="B49" s="212" t="s">
        <v>291</v>
      </c>
      <c r="C49" s="24"/>
      <c r="D49" s="42" t="s">
        <v>213</v>
      </c>
      <c r="E49" s="42" t="s">
        <v>217</v>
      </c>
      <c r="F49" s="43">
        <v>45</v>
      </c>
      <c r="G49" s="23"/>
      <c r="H49" s="24"/>
      <c r="I49" s="25"/>
      <c r="J49" s="23"/>
      <c r="K49" s="24"/>
      <c r="L49" s="25"/>
      <c r="M49" s="23"/>
      <c r="N49" s="24"/>
      <c r="O49" s="25"/>
      <c r="P49" s="23"/>
      <c r="Q49" s="24"/>
      <c r="R49" s="25"/>
      <c r="S49" s="23"/>
      <c r="T49" s="24"/>
      <c r="U49" s="25"/>
      <c r="V49" s="23">
        <v>2</v>
      </c>
      <c r="W49" s="24">
        <v>2</v>
      </c>
      <c r="X49" s="25" t="s">
        <v>37</v>
      </c>
      <c r="Y49" s="23">
        <v>2</v>
      </c>
      <c r="Z49" s="24">
        <v>2</v>
      </c>
      <c r="AA49" s="25" t="s">
        <v>36</v>
      </c>
      <c r="AB49" s="23"/>
      <c r="AC49" s="24"/>
      <c r="AD49" s="25"/>
      <c r="AE49" s="23"/>
      <c r="AF49" s="24"/>
      <c r="AG49" s="25"/>
      <c r="AH49" s="26"/>
      <c r="AI49" s="27"/>
      <c r="AJ49" s="28"/>
      <c r="AK49" s="90">
        <f t="shared" si="2"/>
        <v>60</v>
      </c>
      <c r="AL49" s="107">
        <f t="shared" si="3"/>
        <v>4</v>
      </c>
    </row>
    <row r="50" spans="1:38" ht="12.6" customHeight="1" x14ac:dyDescent="0.2">
      <c r="A50" s="187" t="s">
        <v>172</v>
      </c>
      <c r="B50" s="212" t="s">
        <v>292</v>
      </c>
      <c r="C50" s="24"/>
      <c r="D50" s="42" t="s">
        <v>213</v>
      </c>
      <c r="E50" s="42" t="s">
        <v>217</v>
      </c>
      <c r="F50" s="43">
        <v>45</v>
      </c>
      <c r="G50" s="23"/>
      <c r="H50" s="24"/>
      <c r="I50" s="25"/>
      <c r="J50" s="23"/>
      <c r="K50" s="24"/>
      <c r="L50" s="25"/>
      <c r="M50" s="23"/>
      <c r="N50" s="24"/>
      <c r="O50" s="25"/>
      <c r="P50" s="23"/>
      <c r="Q50" s="24"/>
      <c r="R50" s="25"/>
      <c r="S50" s="23"/>
      <c r="T50" s="24"/>
      <c r="U50" s="25"/>
      <c r="V50" s="23"/>
      <c r="W50" s="24"/>
      <c r="X50" s="25"/>
      <c r="Y50" s="23"/>
      <c r="Z50" s="24"/>
      <c r="AA50" s="25"/>
      <c r="AB50" s="23">
        <v>2</v>
      </c>
      <c r="AC50" s="24">
        <v>2</v>
      </c>
      <c r="AD50" s="25" t="s">
        <v>37</v>
      </c>
      <c r="AE50" s="23">
        <v>2</v>
      </c>
      <c r="AF50" s="24">
        <v>2</v>
      </c>
      <c r="AG50" s="25" t="s">
        <v>36</v>
      </c>
      <c r="AH50" s="26"/>
      <c r="AI50" s="27"/>
      <c r="AJ50" s="28"/>
      <c r="AK50" s="90">
        <f t="shared" si="2"/>
        <v>60</v>
      </c>
      <c r="AL50" s="107">
        <f t="shared" si="3"/>
        <v>4</v>
      </c>
    </row>
    <row r="51" spans="1:38" ht="12.6" customHeight="1" x14ac:dyDescent="0.2">
      <c r="A51" s="187" t="s">
        <v>293</v>
      </c>
      <c r="B51" s="212" t="s">
        <v>294</v>
      </c>
      <c r="C51" s="24"/>
      <c r="D51" s="42" t="s">
        <v>213</v>
      </c>
      <c r="E51" s="42" t="s">
        <v>217</v>
      </c>
      <c r="F51" s="43">
        <v>45</v>
      </c>
      <c r="G51" s="23"/>
      <c r="H51" s="24"/>
      <c r="I51" s="25"/>
      <c r="J51" s="23"/>
      <c r="K51" s="24"/>
      <c r="L51" s="25"/>
      <c r="M51" s="23"/>
      <c r="N51" s="24"/>
      <c r="O51" s="25"/>
      <c r="P51" s="23"/>
      <c r="Q51" s="24"/>
      <c r="R51" s="25"/>
      <c r="S51" s="23"/>
      <c r="T51" s="24"/>
      <c r="U51" s="25"/>
      <c r="V51" s="23"/>
      <c r="W51" s="24"/>
      <c r="X51" s="25"/>
      <c r="Y51" s="23"/>
      <c r="Z51" s="24"/>
      <c r="AA51" s="25"/>
      <c r="AB51" s="23">
        <v>1</v>
      </c>
      <c r="AC51" s="24">
        <v>1</v>
      </c>
      <c r="AD51" s="25" t="s">
        <v>37</v>
      </c>
      <c r="AE51" s="23"/>
      <c r="AF51" s="24"/>
      <c r="AG51" s="25"/>
      <c r="AH51" s="26"/>
      <c r="AI51" s="27"/>
      <c r="AJ51" s="28"/>
      <c r="AK51" s="90">
        <f t="shared" si="2"/>
        <v>15</v>
      </c>
      <c r="AL51" s="107">
        <f t="shared" si="3"/>
        <v>1</v>
      </c>
    </row>
    <row r="52" spans="1:38" ht="12.6" customHeight="1" x14ac:dyDescent="0.2">
      <c r="A52" s="187" t="s">
        <v>295</v>
      </c>
      <c r="B52" s="212" t="s">
        <v>296</v>
      </c>
      <c r="C52" s="24"/>
      <c r="D52" s="42" t="s">
        <v>213</v>
      </c>
      <c r="E52" s="42" t="s">
        <v>217</v>
      </c>
      <c r="F52" s="43">
        <v>45</v>
      </c>
      <c r="G52" s="23"/>
      <c r="H52" s="24"/>
      <c r="I52" s="25"/>
      <c r="J52" s="23"/>
      <c r="K52" s="24"/>
      <c r="L52" s="25"/>
      <c r="M52" s="23"/>
      <c r="N52" s="24"/>
      <c r="O52" s="25"/>
      <c r="P52" s="23"/>
      <c r="Q52" s="24"/>
      <c r="R52" s="25"/>
      <c r="S52" s="23"/>
      <c r="T52" s="24"/>
      <c r="U52" s="25"/>
      <c r="V52" s="23"/>
      <c r="W52" s="24"/>
      <c r="X52" s="25"/>
      <c r="Y52" s="23"/>
      <c r="Z52" s="24"/>
      <c r="AA52" s="25"/>
      <c r="AB52" s="23"/>
      <c r="AC52" s="24"/>
      <c r="AD52" s="25"/>
      <c r="AE52" s="23">
        <v>1</v>
      </c>
      <c r="AF52" s="24">
        <v>1</v>
      </c>
      <c r="AG52" s="25" t="s">
        <v>37</v>
      </c>
      <c r="AH52" s="26"/>
      <c r="AI52" s="27"/>
      <c r="AJ52" s="28"/>
      <c r="AK52" s="90">
        <f t="shared" si="2"/>
        <v>15</v>
      </c>
      <c r="AL52" s="107">
        <f t="shared" si="3"/>
        <v>1</v>
      </c>
    </row>
    <row r="53" spans="1:38" ht="12.6" customHeight="1" thickBot="1" x14ac:dyDescent="0.25">
      <c r="A53" s="186" t="s">
        <v>27</v>
      </c>
      <c r="B53" s="234" t="s">
        <v>340</v>
      </c>
      <c r="C53" s="31"/>
      <c r="D53" s="44" t="s">
        <v>213</v>
      </c>
      <c r="E53" s="44" t="s">
        <v>217</v>
      </c>
      <c r="F53" s="45">
        <v>45</v>
      </c>
      <c r="G53" s="30"/>
      <c r="H53" s="31"/>
      <c r="I53" s="32"/>
      <c r="J53" s="30"/>
      <c r="K53" s="31"/>
      <c r="L53" s="32"/>
      <c r="M53" s="30"/>
      <c r="N53" s="31"/>
      <c r="O53" s="32"/>
      <c r="P53" s="30"/>
      <c r="Q53" s="31"/>
      <c r="R53" s="32"/>
      <c r="S53" s="30"/>
      <c r="T53" s="31"/>
      <c r="U53" s="32"/>
      <c r="V53" s="30"/>
      <c r="W53" s="31"/>
      <c r="X53" s="32"/>
      <c r="Y53" s="30"/>
      <c r="Z53" s="31"/>
      <c r="AA53" s="32"/>
      <c r="AB53" s="30"/>
      <c r="AC53" s="31"/>
      <c r="AD53" s="32"/>
      <c r="AE53" s="30"/>
      <c r="AF53" s="31"/>
      <c r="AG53" s="32"/>
      <c r="AH53" s="33">
        <v>2</v>
      </c>
      <c r="AI53" s="34">
        <v>2</v>
      </c>
      <c r="AJ53" s="35" t="s">
        <v>37</v>
      </c>
      <c r="AK53" s="91">
        <f t="shared" si="2"/>
        <v>30</v>
      </c>
      <c r="AL53" s="108">
        <f t="shared" si="3"/>
        <v>2</v>
      </c>
    </row>
    <row r="54" spans="1:38" ht="12.6" customHeight="1" thickBot="1" x14ac:dyDescent="0.3">
      <c r="A54" s="259" t="s">
        <v>339</v>
      </c>
      <c r="B54" s="260"/>
      <c r="C54" s="260"/>
      <c r="D54" s="260"/>
      <c r="E54" s="260"/>
      <c r="F54" s="261"/>
      <c r="G54" s="115">
        <f>SUM(G43:G53)</f>
        <v>0</v>
      </c>
      <c r="H54" s="116">
        <f>SUM(H43:H53)</f>
        <v>0</v>
      </c>
      <c r="I54" s="117"/>
      <c r="J54" s="115">
        <f>SUM(J43:J53)</f>
        <v>4</v>
      </c>
      <c r="K54" s="116">
        <f>SUM(K43:K53)</f>
        <v>6</v>
      </c>
      <c r="L54" s="117"/>
      <c r="M54" s="115">
        <f>SUM(M43:M53)</f>
        <v>2</v>
      </c>
      <c r="N54" s="116">
        <f>SUM(N43:N53)</f>
        <v>2</v>
      </c>
      <c r="O54" s="117"/>
      <c r="P54" s="115">
        <f>SUM(P43:P53)</f>
        <v>4</v>
      </c>
      <c r="Q54" s="116">
        <f>SUM(Q43:Q53)</f>
        <v>5</v>
      </c>
      <c r="R54" s="117"/>
      <c r="S54" s="115">
        <f>SUM(S43:S53)</f>
        <v>2</v>
      </c>
      <c r="T54" s="116">
        <f>SUM(T43:T53)</f>
        <v>3</v>
      </c>
      <c r="U54" s="117"/>
      <c r="V54" s="115">
        <f>SUM(V43:V53)</f>
        <v>2</v>
      </c>
      <c r="W54" s="116">
        <f>SUM(W43:W53)</f>
        <v>2</v>
      </c>
      <c r="X54" s="117"/>
      <c r="Y54" s="115">
        <f>SUM(Y43:Y53)</f>
        <v>2</v>
      </c>
      <c r="Z54" s="116">
        <f>SUM(Z43:Z53)</f>
        <v>2</v>
      </c>
      <c r="AA54" s="117"/>
      <c r="AB54" s="115">
        <f>SUM(AB43:AB53)</f>
        <v>3</v>
      </c>
      <c r="AC54" s="116">
        <f>SUM(AC43:AC53)</f>
        <v>3</v>
      </c>
      <c r="AD54" s="117"/>
      <c r="AE54" s="115">
        <f>SUM(AE43:AE53)</f>
        <v>3</v>
      </c>
      <c r="AF54" s="116">
        <f>SUM(AF43:AF53)</f>
        <v>3</v>
      </c>
      <c r="AG54" s="117"/>
      <c r="AH54" s="118">
        <f>SUM(AH43:AH53)</f>
        <v>2</v>
      </c>
      <c r="AI54" s="119">
        <f>SUM(AI43:AI53)</f>
        <v>2</v>
      </c>
      <c r="AJ54" s="120"/>
      <c r="AK54" s="121">
        <f>SUM(AK43:AK53)</f>
        <v>360</v>
      </c>
      <c r="AL54" s="138">
        <f>SUM(AL43:AL53)</f>
        <v>28</v>
      </c>
    </row>
    <row r="55" spans="1:38" ht="12.6" customHeight="1" thickBot="1" x14ac:dyDescent="0.3">
      <c r="A55" s="264" t="s">
        <v>297</v>
      </c>
      <c r="B55" s="265"/>
      <c r="C55" s="265"/>
      <c r="D55" s="265"/>
      <c r="E55" s="265"/>
      <c r="F55" s="265"/>
      <c r="G55" s="265"/>
      <c r="H55" s="265"/>
      <c r="I55" s="265"/>
      <c r="J55" s="265"/>
      <c r="K55" s="265"/>
      <c r="L55" s="265"/>
      <c r="M55" s="265"/>
      <c r="N55" s="265"/>
      <c r="O55" s="265"/>
      <c r="P55" s="265"/>
      <c r="Q55" s="265"/>
      <c r="R55" s="265"/>
      <c r="S55" s="265"/>
      <c r="T55" s="265"/>
      <c r="U55" s="265"/>
      <c r="V55" s="265"/>
      <c r="W55" s="265"/>
      <c r="X55" s="265"/>
      <c r="Y55" s="265"/>
      <c r="Z55" s="265"/>
      <c r="AA55" s="265"/>
      <c r="AB55" s="265"/>
      <c r="AC55" s="265"/>
      <c r="AD55" s="265"/>
      <c r="AE55" s="265"/>
      <c r="AF55" s="265"/>
      <c r="AG55" s="265"/>
      <c r="AH55" s="265"/>
      <c r="AI55" s="265"/>
      <c r="AJ55" s="265"/>
      <c r="AK55" s="265"/>
      <c r="AL55" s="266"/>
    </row>
    <row r="56" spans="1:38" ht="12.6" customHeight="1" x14ac:dyDescent="0.25">
      <c r="A56" s="184" t="s">
        <v>1069</v>
      </c>
      <c r="B56" s="235" t="s">
        <v>298</v>
      </c>
      <c r="C56" s="79"/>
      <c r="D56" s="42" t="s">
        <v>213</v>
      </c>
      <c r="E56" s="42" t="s">
        <v>217</v>
      </c>
      <c r="F56" s="43">
        <v>45</v>
      </c>
      <c r="G56" s="23"/>
      <c r="H56" s="24"/>
      <c r="I56" s="25"/>
      <c r="J56" s="23"/>
      <c r="K56" s="24"/>
      <c r="L56" s="25"/>
      <c r="M56" s="23"/>
      <c r="N56" s="24"/>
      <c r="O56" s="25"/>
      <c r="P56" s="23"/>
      <c r="Q56" s="24"/>
      <c r="R56" s="25"/>
      <c r="S56" s="23"/>
      <c r="T56" s="24"/>
      <c r="U56" s="25"/>
      <c r="V56" s="23">
        <v>1</v>
      </c>
      <c r="W56" s="24">
        <v>2</v>
      </c>
      <c r="X56" s="25" t="s">
        <v>37</v>
      </c>
      <c r="Y56" s="23"/>
      <c r="Z56" s="24"/>
      <c r="AA56" s="25"/>
      <c r="AB56" s="23"/>
      <c r="AC56" s="24"/>
      <c r="AD56" s="25"/>
      <c r="AE56" s="23"/>
      <c r="AF56" s="24"/>
      <c r="AG56" s="25"/>
      <c r="AH56" s="26"/>
      <c r="AI56" s="27"/>
      <c r="AJ56" s="28"/>
      <c r="AK56" s="127">
        <f t="shared" ref="AK56:AK64" si="4">SUM(G56,J56,M56,P56,S56,V56,Y56,AB56,AE56,AH56)*15</f>
        <v>15</v>
      </c>
      <c r="AL56" s="141">
        <f t="shared" ref="AL56:AL64" si="5">SUM(H56,K56,N56,Q56,T56,W56,Z56,AC56,AF56,AI56)</f>
        <v>2</v>
      </c>
    </row>
    <row r="57" spans="1:38" ht="12.6" customHeight="1" x14ac:dyDescent="0.25">
      <c r="A57" s="192" t="s">
        <v>888</v>
      </c>
      <c r="B57" s="235" t="s">
        <v>882</v>
      </c>
      <c r="C57" s="236"/>
      <c r="D57" s="49" t="s">
        <v>213</v>
      </c>
      <c r="E57" s="49" t="s">
        <v>217</v>
      </c>
      <c r="F57" s="50">
        <v>45</v>
      </c>
      <c r="G57" s="53"/>
      <c r="H57" s="55"/>
      <c r="I57" s="54"/>
      <c r="J57" s="53"/>
      <c r="K57" s="55"/>
      <c r="L57" s="54"/>
      <c r="M57" s="53"/>
      <c r="N57" s="55"/>
      <c r="O57" s="54"/>
      <c r="P57" s="53"/>
      <c r="Q57" s="55"/>
      <c r="R57" s="54"/>
      <c r="S57" s="53"/>
      <c r="T57" s="55"/>
      <c r="U57" s="54"/>
      <c r="V57" s="53"/>
      <c r="W57" s="55"/>
      <c r="X57" s="54"/>
      <c r="Y57" s="53">
        <v>1</v>
      </c>
      <c r="Z57" s="55">
        <v>2</v>
      </c>
      <c r="AA57" s="25" t="s">
        <v>37</v>
      </c>
      <c r="AB57" s="23">
        <v>1</v>
      </c>
      <c r="AC57" s="24">
        <v>2</v>
      </c>
      <c r="AD57" s="25" t="s">
        <v>37</v>
      </c>
      <c r="AE57" s="23">
        <v>1</v>
      </c>
      <c r="AF57" s="24">
        <v>2</v>
      </c>
      <c r="AG57" s="25" t="s">
        <v>37</v>
      </c>
      <c r="AH57" s="26"/>
      <c r="AI57" s="27"/>
      <c r="AJ57" s="28"/>
      <c r="AK57" s="90">
        <f t="shared" si="4"/>
        <v>45</v>
      </c>
      <c r="AL57" s="107">
        <f t="shared" si="5"/>
        <v>6</v>
      </c>
    </row>
    <row r="58" spans="1:38" ht="12.6" customHeight="1" x14ac:dyDescent="0.25">
      <c r="A58" s="192" t="s">
        <v>889</v>
      </c>
      <c r="B58" s="235" t="s">
        <v>883</v>
      </c>
      <c r="C58" s="55" t="s">
        <v>1028</v>
      </c>
      <c r="D58" s="49"/>
      <c r="E58" s="49"/>
      <c r="F58" s="50"/>
      <c r="G58" s="53"/>
      <c r="H58" s="55"/>
      <c r="I58" s="54"/>
      <c r="J58" s="53"/>
      <c r="K58" s="55"/>
      <c r="L58" s="54"/>
      <c r="M58" s="53"/>
      <c r="N58" s="55"/>
      <c r="O58" s="54"/>
      <c r="P58" s="53"/>
      <c r="Q58" s="55"/>
      <c r="R58" s="54"/>
      <c r="S58" s="53"/>
      <c r="T58" s="55"/>
      <c r="U58" s="54"/>
      <c r="V58" s="53"/>
      <c r="W58" s="55"/>
      <c r="X58" s="54"/>
      <c r="Y58" s="53"/>
      <c r="Z58" s="55"/>
      <c r="AA58" s="25"/>
      <c r="AB58" s="23"/>
      <c r="AC58" s="24"/>
      <c r="AD58" s="25"/>
      <c r="AE58" s="23">
        <v>0</v>
      </c>
      <c r="AF58" s="24">
        <v>2</v>
      </c>
      <c r="AG58" s="25" t="s">
        <v>41</v>
      </c>
      <c r="AH58" s="26"/>
      <c r="AI58" s="27"/>
      <c r="AJ58" s="28"/>
      <c r="AK58" s="90">
        <f t="shared" si="4"/>
        <v>0</v>
      </c>
      <c r="AL58" s="107">
        <f t="shared" si="5"/>
        <v>2</v>
      </c>
    </row>
    <row r="59" spans="1:38" ht="12.6" customHeight="1" x14ac:dyDescent="0.25">
      <c r="A59" s="192" t="s">
        <v>890</v>
      </c>
      <c r="B59" s="235" t="s">
        <v>884</v>
      </c>
      <c r="C59" s="55"/>
      <c r="D59" s="49" t="s">
        <v>213</v>
      </c>
      <c r="E59" s="49" t="s">
        <v>217</v>
      </c>
      <c r="F59" s="50">
        <v>45</v>
      </c>
      <c r="G59" s="53"/>
      <c r="H59" s="55"/>
      <c r="I59" s="54"/>
      <c r="J59" s="53"/>
      <c r="K59" s="55"/>
      <c r="L59" s="54"/>
      <c r="M59" s="53"/>
      <c r="N59" s="55"/>
      <c r="O59" s="54"/>
      <c r="P59" s="53"/>
      <c r="Q59" s="55"/>
      <c r="R59" s="54"/>
      <c r="S59" s="53"/>
      <c r="T59" s="55"/>
      <c r="U59" s="54"/>
      <c r="V59" s="53"/>
      <c r="W59" s="55"/>
      <c r="X59" s="54"/>
      <c r="Y59" s="53"/>
      <c r="Z59" s="55"/>
      <c r="AA59" s="25"/>
      <c r="AB59" s="23"/>
      <c r="AC59" s="24"/>
      <c r="AD59" s="25"/>
      <c r="AE59" s="23"/>
      <c r="AF59" s="24"/>
      <c r="AG59" s="25"/>
      <c r="AH59" s="26">
        <v>1</v>
      </c>
      <c r="AI59" s="27">
        <v>2</v>
      </c>
      <c r="AJ59" s="28" t="s">
        <v>37</v>
      </c>
      <c r="AK59" s="90">
        <f t="shared" si="4"/>
        <v>15</v>
      </c>
      <c r="AL59" s="107">
        <f t="shared" si="5"/>
        <v>2</v>
      </c>
    </row>
    <row r="60" spans="1:38" x14ac:dyDescent="0.25">
      <c r="A60" s="148" t="s">
        <v>1010</v>
      </c>
      <c r="B60" s="252" t="s">
        <v>1027</v>
      </c>
      <c r="C60" s="55"/>
      <c r="D60" s="49" t="s">
        <v>213</v>
      </c>
      <c r="E60" s="49" t="s">
        <v>217</v>
      </c>
      <c r="F60" s="50">
        <v>45</v>
      </c>
      <c r="G60" s="53"/>
      <c r="H60" s="55"/>
      <c r="I60" s="54"/>
      <c r="J60" s="53"/>
      <c r="K60" s="55"/>
      <c r="L60" s="54"/>
      <c r="M60" s="53"/>
      <c r="N60" s="55"/>
      <c r="O60" s="54"/>
      <c r="P60" s="53"/>
      <c r="Q60" s="55"/>
      <c r="R60" s="54"/>
      <c r="S60" s="53"/>
      <c r="T60" s="55"/>
      <c r="U60" s="54"/>
      <c r="V60" s="53"/>
      <c r="W60" s="55"/>
      <c r="X60" s="54"/>
      <c r="Y60" s="53">
        <v>1</v>
      </c>
      <c r="Z60" s="55">
        <v>2</v>
      </c>
      <c r="AA60" s="25" t="s">
        <v>37</v>
      </c>
      <c r="AB60" s="23">
        <v>1</v>
      </c>
      <c r="AC60" s="24">
        <v>2</v>
      </c>
      <c r="AD60" s="25" t="s">
        <v>37</v>
      </c>
      <c r="AE60" s="23"/>
      <c r="AF60" s="24"/>
      <c r="AG60" s="25"/>
      <c r="AH60" s="26"/>
      <c r="AI60" s="27"/>
      <c r="AJ60" s="28"/>
      <c r="AK60" s="90">
        <f t="shared" si="4"/>
        <v>30</v>
      </c>
      <c r="AL60" s="107">
        <f t="shared" si="5"/>
        <v>4</v>
      </c>
    </row>
    <row r="61" spans="1:38" x14ac:dyDescent="0.25">
      <c r="A61" s="148" t="s">
        <v>1026</v>
      </c>
      <c r="B61" s="252" t="s">
        <v>1025</v>
      </c>
      <c r="C61" s="55"/>
      <c r="D61" s="49" t="s">
        <v>213</v>
      </c>
      <c r="E61" s="49" t="s">
        <v>217</v>
      </c>
      <c r="F61" s="50">
        <v>45</v>
      </c>
      <c r="G61" s="53"/>
      <c r="H61" s="55"/>
      <c r="I61" s="54"/>
      <c r="J61" s="53"/>
      <c r="K61" s="55"/>
      <c r="L61" s="54"/>
      <c r="M61" s="53"/>
      <c r="N61" s="55"/>
      <c r="O61" s="54"/>
      <c r="P61" s="53"/>
      <c r="Q61" s="55"/>
      <c r="R61" s="54"/>
      <c r="S61" s="53"/>
      <c r="T61" s="55"/>
      <c r="U61" s="54"/>
      <c r="V61" s="53"/>
      <c r="W61" s="55"/>
      <c r="X61" s="54"/>
      <c r="Y61" s="53"/>
      <c r="Z61" s="55"/>
      <c r="AA61" s="54"/>
      <c r="AB61" s="53"/>
      <c r="AC61" s="55"/>
      <c r="AD61" s="54"/>
      <c r="AE61" s="53">
        <v>1</v>
      </c>
      <c r="AF61" s="24">
        <v>2</v>
      </c>
      <c r="AG61" s="25" t="s">
        <v>37</v>
      </c>
      <c r="AH61" s="26"/>
      <c r="AI61" s="27"/>
      <c r="AJ61" s="28"/>
      <c r="AK61" s="90">
        <f t="shared" si="4"/>
        <v>15</v>
      </c>
      <c r="AL61" s="107">
        <f t="shared" si="5"/>
        <v>2</v>
      </c>
    </row>
    <row r="62" spans="1:38" x14ac:dyDescent="0.25">
      <c r="A62" s="148" t="s">
        <v>1024</v>
      </c>
      <c r="B62" s="252" t="s">
        <v>1140</v>
      </c>
      <c r="C62" s="55" t="s">
        <v>1023</v>
      </c>
      <c r="D62" s="49"/>
      <c r="E62" s="49"/>
      <c r="F62" s="50"/>
      <c r="G62" s="53"/>
      <c r="H62" s="55"/>
      <c r="I62" s="54"/>
      <c r="J62" s="53"/>
      <c r="K62" s="55"/>
      <c r="L62" s="54"/>
      <c r="M62" s="53"/>
      <c r="N62" s="55"/>
      <c r="O62" s="54"/>
      <c r="P62" s="53"/>
      <c r="Q62" s="55"/>
      <c r="R62" s="54"/>
      <c r="S62" s="53"/>
      <c r="T62" s="55"/>
      <c r="U62" s="54"/>
      <c r="V62" s="53"/>
      <c r="W62" s="55"/>
      <c r="X62" s="54"/>
      <c r="Y62" s="53"/>
      <c r="Z62" s="55"/>
      <c r="AA62" s="54"/>
      <c r="AB62" s="53"/>
      <c r="AC62" s="55"/>
      <c r="AD62" s="54"/>
      <c r="AE62" s="53">
        <v>0</v>
      </c>
      <c r="AF62" s="24">
        <v>2</v>
      </c>
      <c r="AG62" s="25" t="s">
        <v>41</v>
      </c>
      <c r="AH62" s="26"/>
      <c r="AI62" s="27"/>
      <c r="AJ62" s="28"/>
      <c r="AK62" s="90">
        <f t="shared" si="4"/>
        <v>0</v>
      </c>
      <c r="AL62" s="107">
        <f t="shared" si="5"/>
        <v>2</v>
      </c>
    </row>
    <row r="63" spans="1:38" ht="22.5" x14ac:dyDescent="0.25">
      <c r="A63" s="192" t="s">
        <v>1022</v>
      </c>
      <c r="B63" s="212" t="s">
        <v>1141</v>
      </c>
      <c r="C63" s="55"/>
      <c r="D63" s="49" t="s">
        <v>213</v>
      </c>
      <c r="E63" s="49" t="s">
        <v>217</v>
      </c>
      <c r="F63" s="50">
        <v>45</v>
      </c>
      <c r="G63" s="53"/>
      <c r="H63" s="55"/>
      <c r="I63" s="54"/>
      <c r="J63" s="53"/>
      <c r="K63" s="55"/>
      <c r="L63" s="54"/>
      <c r="M63" s="53"/>
      <c r="N63" s="55"/>
      <c r="O63" s="54"/>
      <c r="P63" s="53"/>
      <c r="Q63" s="55"/>
      <c r="R63" s="54"/>
      <c r="S63" s="53"/>
      <c r="T63" s="55"/>
      <c r="U63" s="54"/>
      <c r="V63" s="53"/>
      <c r="W63" s="55"/>
      <c r="X63" s="54"/>
      <c r="Y63" s="53"/>
      <c r="Z63" s="55"/>
      <c r="AA63" s="54"/>
      <c r="AB63" s="53"/>
      <c r="AC63" s="55"/>
      <c r="AD63" s="54"/>
      <c r="AE63" s="53"/>
      <c r="AF63" s="24"/>
      <c r="AG63" s="25"/>
      <c r="AH63" s="26">
        <v>1</v>
      </c>
      <c r="AI63" s="27">
        <v>2</v>
      </c>
      <c r="AJ63" s="28" t="s">
        <v>37</v>
      </c>
      <c r="AK63" s="90">
        <f t="shared" si="4"/>
        <v>15</v>
      </c>
      <c r="AL63" s="107">
        <f t="shared" si="5"/>
        <v>2</v>
      </c>
    </row>
    <row r="64" spans="1:38" ht="12.6" customHeight="1" thickBot="1" x14ac:dyDescent="0.3">
      <c r="A64" s="183" t="s">
        <v>313</v>
      </c>
      <c r="B64" s="234" t="s">
        <v>314</v>
      </c>
      <c r="C64" s="31"/>
      <c r="D64" s="44" t="s">
        <v>213</v>
      </c>
      <c r="E64" s="44" t="s">
        <v>217</v>
      </c>
      <c r="F64" s="45">
        <v>45</v>
      </c>
      <c r="G64" s="30"/>
      <c r="H64" s="31"/>
      <c r="I64" s="32"/>
      <c r="J64" s="30"/>
      <c r="K64" s="31"/>
      <c r="L64" s="32"/>
      <c r="M64" s="30">
        <v>2</v>
      </c>
      <c r="N64" s="31">
        <v>2</v>
      </c>
      <c r="O64" s="32" t="s">
        <v>37</v>
      </c>
      <c r="P64" s="30"/>
      <c r="Q64" s="31"/>
      <c r="R64" s="32"/>
      <c r="S64" s="30"/>
      <c r="T64" s="31"/>
      <c r="U64" s="32"/>
      <c r="V64" s="30"/>
      <c r="W64" s="31"/>
      <c r="X64" s="32"/>
      <c r="Y64" s="30"/>
      <c r="Z64" s="31"/>
      <c r="AA64" s="32"/>
      <c r="AB64" s="30"/>
      <c r="AC64" s="31"/>
      <c r="AD64" s="32"/>
      <c r="AE64" s="30"/>
      <c r="AF64" s="31"/>
      <c r="AG64" s="32"/>
      <c r="AH64" s="33"/>
      <c r="AI64" s="34"/>
      <c r="AJ64" s="35"/>
      <c r="AK64" s="91">
        <f t="shared" si="4"/>
        <v>30</v>
      </c>
      <c r="AL64" s="108">
        <f t="shared" si="5"/>
        <v>2</v>
      </c>
    </row>
    <row r="65" spans="1:40" ht="12.6" customHeight="1" thickBot="1" x14ac:dyDescent="0.3">
      <c r="A65" s="259" t="s">
        <v>343</v>
      </c>
      <c r="B65" s="260"/>
      <c r="C65" s="260"/>
      <c r="D65" s="260"/>
      <c r="E65" s="260"/>
      <c r="F65" s="261"/>
      <c r="G65" s="115">
        <f>SUM(G56:G64)</f>
        <v>0</v>
      </c>
      <c r="H65" s="116">
        <f>SUM(H56:H64)</f>
        <v>0</v>
      </c>
      <c r="I65" s="117"/>
      <c r="J65" s="115">
        <f>SUM(J56:J64)</f>
        <v>0</v>
      </c>
      <c r="K65" s="116">
        <f>SUM(K56:K64)</f>
        <v>0</v>
      </c>
      <c r="L65" s="117"/>
      <c r="M65" s="115">
        <f>SUM(M56:M64)</f>
        <v>2</v>
      </c>
      <c r="N65" s="116">
        <f>SUM(N56:N64)</f>
        <v>2</v>
      </c>
      <c r="O65" s="117"/>
      <c r="P65" s="115">
        <f>SUM(P56:P64)</f>
        <v>0</v>
      </c>
      <c r="Q65" s="116">
        <f>SUM(Q56:Q64)</f>
        <v>0</v>
      </c>
      <c r="R65" s="117"/>
      <c r="S65" s="115">
        <f>SUM(S56:S64)</f>
        <v>0</v>
      </c>
      <c r="T65" s="116">
        <f>SUM(T56:T64)</f>
        <v>0</v>
      </c>
      <c r="U65" s="117"/>
      <c r="V65" s="115">
        <f>SUM(V56:V64)</f>
        <v>1</v>
      </c>
      <c r="W65" s="116">
        <f>SUM(W56:W64)</f>
        <v>2</v>
      </c>
      <c r="X65" s="117"/>
      <c r="Y65" s="115">
        <f>SUM(Y56:Y64)</f>
        <v>2</v>
      </c>
      <c r="Z65" s="116">
        <f>SUM(Z56:Z64)</f>
        <v>4</v>
      </c>
      <c r="AA65" s="117"/>
      <c r="AB65" s="115">
        <f>SUM(AB56:AB64)</f>
        <v>2</v>
      </c>
      <c r="AC65" s="116">
        <f>SUM(AC56:AC64)</f>
        <v>4</v>
      </c>
      <c r="AD65" s="117"/>
      <c r="AE65" s="115">
        <f>SUM(AE56:AE64)</f>
        <v>2</v>
      </c>
      <c r="AF65" s="116">
        <f>SUM(AF56:AF64)</f>
        <v>8</v>
      </c>
      <c r="AG65" s="117"/>
      <c r="AH65" s="118">
        <f>SUM(AH56:AH64)</f>
        <v>2</v>
      </c>
      <c r="AI65" s="119">
        <f>SUM(AI56:AI64)</f>
        <v>4</v>
      </c>
      <c r="AJ65" s="120"/>
      <c r="AK65" s="121">
        <f>SUM(AK56:AK64)</f>
        <v>165</v>
      </c>
      <c r="AL65" s="138">
        <f>SUM(AL56:AL64)</f>
        <v>24</v>
      </c>
    </row>
    <row r="66" spans="1:40" ht="12.6" customHeight="1" thickBot="1" x14ac:dyDescent="0.3">
      <c r="A66" s="264" t="s">
        <v>315</v>
      </c>
      <c r="B66" s="265"/>
      <c r="C66" s="265"/>
      <c r="D66" s="265"/>
      <c r="E66" s="265"/>
      <c r="F66" s="265"/>
      <c r="G66" s="265"/>
      <c r="H66" s="265"/>
      <c r="I66" s="265"/>
      <c r="J66" s="265"/>
      <c r="K66" s="265"/>
      <c r="L66" s="265"/>
      <c r="M66" s="265"/>
      <c r="N66" s="265"/>
      <c r="O66" s="265"/>
      <c r="P66" s="265"/>
      <c r="Q66" s="265"/>
      <c r="R66" s="265"/>
      <c r="S66" s="265"/>
      <c r="T66" s="265"/>
      <c r="U66" s="265"/>
      <c r="V66" s="265"/>
      <c r="W66" s="265"/>
      <c r="X66" s="265"/>
      <c r="Y66" s="265"/>
      <c r="Z66" s="265"/>
      <c r="AA66" s="265"/>
      <c r="AB66" s="265"/>
      <c r="AC66" s="265"/>
      <c r="AD66" s="265"/>
      <c r="AE66" s="265"/>
      <c r="AF66" s="265"/>
      <c r="AG66" s="265"/>
      <c r="AH66" s="265"/>
      <c r="AI66" s="265"/>
      <c r="AJ66" s="265"/>
      <c r="AK66" s="265"/>
      <c r="AL66" s="266"/>
    </row>
    <row r="67" spans="1:40" ht="12.6" customHeight="1" x14ac:dyDescent="0.25">
      <c r="A67" s="185" t="s">
        <v>344</v>
      </c>
      <c r="B67" s="211" t="s">
        <v>316</v>
      </c>
      <c r="C67" s="16"/>
      <c r="D67" s="40" t="s">
        <v>213</v>
      </c>
      <c r="E67" s="40" t="s">
        <v>37</v>
      </c>
      <c r="F67" s="41" t="s">
        <v>230</v>
      </c>
      <c r="G67" s="15"/>
      <c r="H67" s="16"/>
      <c r="I67" s="17"/>
      <c r="J67" s="15">
        <v>2</v>
      </c>
      <c r="K67" s="16">
        <v>1</v>
      </c>
      <c r="L67" s="17" t="s">
        <v>37</v>
      </c>
      <c r="M67" s="15"/>
      <c r="N67" s="16"/>
      <c r="O67" s="17"/>
      <c r="P67" s="15"/>
      <c r="Q67" s="16"/>
      <c r="R67" s="17"/>
      <c r="S67" s="15"/>
      <c r="T67" s="16"/>
      <c r="U67" s="17"/>
      <c r="V67" s="15"/>
      <c r="W67" s="16"/>
      <c r="X67" s="17"/>
      <c r="Y67" s="15"/>
      <c r="Z67" s="16"/>
      <c r="AA67" s="17"/>
      <c r="AB67" s="15"/>
      <c r="AC67" s="16"/>
      <c r="AD67" s="17"/>
      <c r="AE67" s="15"/>
      <c r="AF67" s="16"/>
      <c r="AG67" s="17"/>
      <c r="AH67" s="18"/>
      <c r="AI67" s="19"/>
      <c r="AJ67" s="20"/>
      <c r="AK67" s="89">
        <f t="shared" ref="AK67:AK72" si="6">SUM(G67,J67,M67,P67,S67,V67,Y67,AB67,AE67,AH67)*15</f>
        <v>30</v>
      </c>
      <c r="AL67" s="105">
        <f t="shared" ref="AL67:AL75" si="7">SUM(H67,K67,N67,Q67,T67,W67,Z67,AC67,AF67,AI67)</f>
        <v>1</v>
      </c>
    </row>
    <row r="68" spans="1:40" ht="12.6" customHeight="1" x14ac:dyDescent="0.25">
      <c r="A68" s="184" t="s">
        <v>24</v>
      </c>
      <c r="B68" s="212" t="s">
        <v>317</v>
      </c>
      <c r="C68" s="24"/>
      <c r="D68" s="42" t="s">
        <v>213</v>
      </c>
      <c r="E68" s="42" t="s">
        <v>37</v>
      </c>
      <c r="F68" s="43" t="s">
        <v>230</v>
      </c>
      <c r="G68" s="23"/>
      <c r="H68" s="24"/>
      <c r="I68" s="25"/>
      <c r="J68" s="23"/>
      <c r="K68" s="24"/>
      <c r="L68" s="25"/>
      <c r="M68" s="23">
        <v>2</v>
      </c>
      <c r="N68" s="24">
        <v>1</v>
      </c>
      <c r="O68" s="25" t="s">
        <v>37</v>
      </c>
      <c r="P68" s="23"/>
      <c r="Q68" s="24"/>
      <c r="R68" s="25"/>
      <c r="S68" s="23"/>
      <c r="T68" s="24"/>
      <c r="U68" s="25"/>
      <c r="V68" s="23"/>
      <c r="W68" s="24"/>
      <c r="X68" s="25"/>
      <c r="Y68" s="23"/>
      <c r="Z68" s="24"/>
      <c r="AA68" s="25"/>
      <c r="AB68" s="23"/>
      <c r="AC68" s="24"/>
      <c r="AD68" s="25"/>
      <c r="AE68" s="23"/>
      <c r="AF68" s="24"/>
      <c r="AG68" s="25"/>
      <c r="AH68" s="26"/>
      <c r="AI68" s="27"/>
      <c r="AJ68" s="28"/>
      <c r="AK68" s="90">
        <f t="shared" si="6"/>
        <v>30</v>
      </c>
      <c r="AL68" s="107">
        <f t="shared" si="7"/>
        <v>1</v>
      </c>
    </row>
    <row r="69" spans="1:40" ht="12.6" customHeight="1" x14ac:dyDescent="0.25">
      <c r="A69" s="184" t="s">
        <v>17</v>
      </c>
      <c r="B69" s="212" t="s">
        <v>318</v>
      </c>
      <c r="C69" s="24"/>
      <c r="D69" s="42" t="s">
        <v>213</v>
      </c>
      <c r="E69" s="42" t="s">
        <v>37</v>
      </c>
      <c r="F69" s="43" t="s">
        <v>230</v>
      </c>
      <c r="G69" s="23"/>
      <c r="H69" s="24"/>
      <c r="I69" s="25"/>
      <c r="J69" s="23"/>
      <c r="K69" s="24"/>
      <c r="L69" s="25"/>
      <c r="M69" s="23"/>
      <c r="N69" s="24"/>
      <c r="O69" s="25"/>
      <c r="P69" s="23">
        <v>2</v>
      </c>
      <c r="Q69" s="24">
        <v>1</v>
      </c>
      <c r="R69" s="25" t="s">
        <v>37</v>
      </c>
      <c r="S69" s="23"/>
      <c r="T69" s="24"/>
      <c r="U69" s="25"/>
      <c r="V69" s="23"/>
      <c r="W69" s="24"/>
      <c r="X69" s="25"/>
      <c r="Y69" s="23"/>
      <c r="Z69" s="24"/>
      <c r="AA69" s="25"/>
      <c r="AB69" s="23"/>
      <c r="AC69" s="24"/>
      <c r="AD69" s="25"/>
      <c r="AE69" s="23"/>
      <c r="AF69" s="24"/>
      <c r="AG69" s="25"/>
      <c r="AH69" s="26"/>
      <c r="AI69" s="27"/>
      <c r="AJ69" s="28"/>
      <c r="AK69" s="90">
        <f t="shared" si="6"/>
        <v>30</v>
      </c>
      <c r="AL69" s="107">
        <f t="shared" si="7"/>
        <v>1</v>
      </c>
    </row>
    <row r="70" spans="1:40" ht="12.6" customHeight="1" x14ac:dyDescent="0.25">
      <c r="A70" s="184" t="s">
        <v>26</v>
      </c>
      <c r="B70" s="212" t="s">
        <v>319</v>
      </c>
      <c r="C70" s="24"/>
      <c r="D70" s="42" t="s">
        <v>213</v>
      </c>
      <c r="E70" s="42" t="s">
        <v>37</v>
      </c>
      <c r="F70" s="43" t="s">
        <v>230</v>
      </c>
      <c r="G70" s="23"/>
      <c r="H70" s="24"/>
      <c r="I70" s="25"/>
      <c r="J70" s="23"/>
      <c r="K70" s="24"/>
      <c r="L70" s="25"/>
      <c r="M70" s="23"/>
      <c r="N70" s="24"/>
      <c r="O70" s="25"/>
      <c r="P70" s="23"/>
      <c r="Q70" s="24"/>
      <c r="R70" s="25"/>
      <c r="S70" s="23">
        <v>2</v>
      </c>
      <c r="T70" s="24">
        <v>1</v>
      </c>
      <c r="U70" s="25" t="s">
        <v>37</v>
      </c>
      <c r="V70" s="23"/>
      <c r="W70" s="24"/>
      <c r="X70" s="25"/>
      <c r="Y70" s="23"/>
      <c r="Z70" s="24"/>
      <c r="AA70" s="25"/>
      <c r="AB70" s="23"/>
      <c r="AC70" s="24"/>
      <c r="AD70" s="25"/>
      <c r="AE70" s="23"/>
      <c r="AF70" s="24"/>
      <c r="AG70" s="25"/>
      <c r="AH70" s="26"/>
      <c r="AI70" s="27"/>
      <c r="AJ70" s="28"/>
      <c r="AK70" s="90">
        <f t="shared" si="6"/>
        <v>30</v>
      </c>
      <c r="AL70" s="107">
        <f t="shared" si="7"/>
        <v>1</v>
      </c>
    </row>
    <row r="71" spans="1:40" ht="12.6" customHeight="1" x14ac:dyDescent="0.25">
      <c r="A71" s="184" t="s">
        <v>320</v>
      </c>
      <c r="B71" s="212" t="s">
        <v>321</v>
      </c>
      <c r="C71" s="24"/>
      <c r="D71" s="42" t="s">
        <v>213</v>
      </c>
      <c r="E71" s="42" t="s">
        <v>37</v>
      </c>
      <c r="F71" s="43" t="s">
        <v>230</v>
      </c>
      <c r="G71" s="23"/>
      <c r="H71" s="24"/>
      <c r="I71" s="25"/>
      <c r="J71" s="23">
        <v>1</v>
      </c>
      <c r="K71" s="24">
        <v>1</v>
      </c>
      <c r="L71" s="25" t="s">
        <v>37</v>
      </c>
      <c r="M71" s="23">
        <v>1</v>
      </c>
      <c r="N71" s="24">
        <v>1</v>
      </c>
      <c r="O71" s="25" t="s">
        <v>37</v>
      </c>
      <c r="P71" s="23">
        <v>1</v>
      </c>
      <c r="Q71" s="24">
        <v>1</v>
      </c>
      <c r="R71" s="25" t="s">
        <v>37</v>
      </c>
      <c r="S71" s="23">
        <v>1</v>
      </c>
      <c r="T71" s="24">
        <v>1</v>
      </c>
      <c r="U71" s="25" t="s">
        <v>37</v>
      </c>
      <c r="V71" s="23"/>
      <c r="W71" s="24"/>
      <c r="X71" s="25"/>
      <c r="Y71" s="23"/>
      <c r="Z71" s="24"/>
      <c r="AA71" s="25"/>
      <c r="AB71" s="23"/>
      <c r="AC71" s="24"/>
      <c r="AD71" s="25"/>
      <c r="AE71" s="23"/>
      <c r="AF71" s="24"/>
      <c r="AG71" s="25"/>
      <c r="AH71" s="26"/>
      <c r="AI71" s="27"/>
      <c r="AJ71" s="28"/>
      <c r="AK71" s="90">
        <f t="shared" si="6"/>
        <v>60</v>
      </c>
      <c r="AL71" s="107">
        <f t="shared" si="7"/>
        <v>4</v>
      </c>
      <c r="AN71" s="176"/>
    </row>
    <row r="72" spans="1:40" ht="12.6" customHeight="1" x14ac:dyDescent="0.25">
      <c r="A72" s="192" t="s">
        <v>891</v>
      </c>
      <c r="B72" s="212" t="s">
        <v>885</v>
      </c>
      <c r="C72" s="55"/>
      <c r="D72" s="49" t="s">
        <v>213</v>
      </c>
      <c r="E72" s="49" t="s">
        <v>37</v>
      </c>
      <c r="F72" s="50" t="s">
        <v>230</v>
      </c>
      <c r="G72" s="53"/>
      <c r="H72" s="55"/>
      <c r="I72" s="54"/>
      <c r="J72" s="53"/>
      <c r="K72" s="55"/>
      <c r="L72" s="54"/>
      <c r="M72" s="53"/>
      <c r="N72" s="55"/>
      <c r="O72" s="54"/>
      <c r="P72" s="53"/>
      <c r="Q72" s="55"/>
      <c r="R72" s="54"/>
      <c r="S72" s="53"/>
      <c r="T72" s="55"/>
      <c r="U72" s="54"/>
      <c r="V72" s="53">
        <v>4</v>
      </c>
      <c r="W72" s="55">
        <v>2</v>
      </c>
      <c r="X72" s="54" t="s">
        <v>37</v>
      </c>
      <c r="Y72" s="53">
        <v>4</v>
      </c>
      <c r="Z72" s="55">
        <v>2</v>
      </c>
      <c r="AA72" s="54" t="s">
        <v>37</v>
      </c>
      <c r="AB72" s="53"/>
      <c r="AC72" s="55"/>
      <c r="AD72" s="54"/>
      <c r="AE72" s="53"/>
      <c r="AF72" s="55"/>
      <c r="AG72" s="54"/>
      <c r="AH72" s="26"/>
      <c r="AI72" s="27"/>
      <c r="AJ72" s="28"/>
      <c r="AK72" s="90">
        <f t="shared" si="6"/>
        <v>120</v>
      </c>
      <c r="AL72" s="107">
        <f t="shared" si="7"/>
        <v>4</v>
      </c>
    </row>
    <row r="73" spans="1:40" customFormat="1" ht="12.95" customHeight="1" x14ac:dyDescent="0.25">
      <c r="A73" s="148" t="s">
        <v>1021</v>
      </c>
      <c r="B73" s="219" t="s">
        <v>1020</v>
      </c>
      <c r="C73" s="76"/>
      <c r="D73" s="49" t="s">
        <v>213</v>
      </c>
      <c r="E73" s="49" t="s">
        <v>37</v>
      </c>
      <c r="F73" s="50" t="s">
        <v>230</v>
      </c>
      <c r="G73" s="75"/>
      <c r="H73" s="76"/>
      <c r="I73" s="77"/>
      <c r="J73" s="75"/>
      <c r="K73" s="76"/>
      <c r="L73" s="77"/>
      <c r="M73" s="75"/>
      <c r="N73" s="76"/>
      <c r="O73" s="77"/>
      <c r="P73" s="75"/>
      <c r="Q73" s="76"/>
      <c r="R73" s="77"/>
      <c r="S73" s="75"/>
      <c r="T73" s="76"/>
      <c r="U73" s="77"/>
      <c r="V73" s="75"/>
      <c r="W73" s="76"/>
      <c r="X73" s="77"/>
      <c r="Y73" s="53">
        <v>2</v>
      </c>
      <c r="Z73" s="55">
        <v>1</v>
      </c>
      <c r="AA73" s="54" t="s">
        <v>37</v>
      </c>
      <c r="AB73" s="75"/>
      <c r="AC73" s="76"/>
      <c r="AD73" s="77"/>
      <c r="AE73" s="75"/>
      <c r="AF73" s="76"/>
      <c r="AG73" s="77"/>
      <c r="AH73" s="68"/>
      <c r="AI73" s="69"/>
      <c r="AJ73" s="70"/>
      <c r="AK73" s="90">
        <v>61</v>
      </c>
      <c r="AL73" s="107">
        <f>SUM(H73,K73,N73,Q73,T73,W73,Z73,AC73,AF73,AI73)</f>
        <v>1</v>
      </c>
      <c r="AM73" s="177"/>
    </row>
    <row r="74" spans="1:40" customFormat="1" ht="12.95" customHeight="1" x14ac:dyDescent="0.25">
      <c r="A74" s="255" t="s">
        <v>1019</v>
      </c>
      <c r="B74" s="219" t="s">
        <v>1018</v>
      </c>
      <c r="C74" s="76"/>
      <c r="D74" s="49" t="s">
        <v>213</v>
      </c>
      <c r="E74" s="49" t="s">
        <v>37</v>
      </c>
      <c r="F74" s="50" t="s">
        <v>230</v>
      </c>
      <c r="G74" s="75"/>
      <c r="H74" s="76"/>
      <c r="I74" s="77"/>
      <c r="J74" s="75"/>
      <c r="K74" s="76"/>
      <c r="L74" s="77"/>
      <c r="M74" s="75"/>
      <c r="N74" s="76"/>
      <c r="O74" s="77"/>
      <c r="P74" s="75"/>
      <c r="Q74" s="76"/>
      <c r="R74" s="77"/>
      <c r="S74" s="75"/>
      <c r="T74" s="76"/>
      <c r="U74" s="77"/>
      <c r="V74" s="75"/>
      <c r="W74" s="76"/>
      <c r="X74" s="77"/>
      <c r="Y74" s="75"/>
      <c r="Z74" s="76"/>
      <c r="AA74" s="77"/>
      <c r="AB74" s="75">
        <v>2</v>
      </c>
      <c r="AC74" s="76">
        <v>1</v>
      </c>
      <c r="AD74" s="77" t="s">
        <v>37</v>
      </c>
      <c r="AE74" s="75"/>
      <c r="AF74" s="76"/>
      <c r="AG74" s="77"/>
      <c r="AH74" s="68"/>
      <c r="AI74" s="69"/>
      <c r="AJ74" s="70"/>
      <c r="AK74" s="90">
        <v>63</v>
      </c>
      <c r="AL74" s="107">
        <f t="shared" si="7"/>
        <v>1</v>
      </c>
      <c r="AM74" s="177"/>
    </row>
    <row r="75" spans="1:40" ht="12.6" customHeight="1" thickBot="1" x14ac:dyDescent="0.3">
      <c r="A75" s="194" t="s">
        <v>892</v>
      </c>
      <c r="B75" s="234" t="s">
        <v>886</v>
      </c>
      <c r="C75" s="57"/>
      <c r="D75" s="51" t="s">
        <v>213</v>
      </c>
      <c r="E75" s="51" t="s">
        <v>37</v>
      </c>
      <c r="F75" s="52" t="s">
        <v>230</v>
      </c>
      <c r="G75" s="56"/>
      <c r="H75" s="57"/>
      <c r="I75" s="58"/>
      <c r="J75" s="56"/>
      <c r="K75" s="57"/>
      <c r="L75" s="58"/>
      <c r="M75" s="56"/>
      <c r="N75" s="57"/>
      <c r="O75" s="58"/>
      <c r="P75" s="56"/>
      <c r="Q75" s="57"/>
      <c r="R75" s="58"/>
      <c r="S75" s="56"/>
      <c r="T75" s="57"/>
      <c r="U75" s="58"/>
      <c r="V75" s="56"/>
      <c r="W75" s="57"/>
      <c r="X75" s="58"/>
      <c r="Y75" s="53"/>
      <c r="Z75" s="55"/>
      <c r="AA75" s="54"/>
      <c r="AB75" s="53">
        <v>4</v>
      </c>
      <c r="AC75" s="55">
        <v>2</v>
      </c>
      <c r="AD75" s="54" t="s">
        <v>37</v>
      </c>
      <c r="AE75" s="53">
        <v>4</v>
      </c>
      <c r="AF75" s="55">
        <v>2</v>
      </c>
      <c r="AG75" s="54" t="s">
        <v>37</v>
      </c>
      <c r="AH75" s="33"/>
      <c r="AI75" s="34"/>
      <c r="AJ75" s="35"/>
      <c r="AK75" s="93">
        <f>SUM(G75,J75,M75,P75,S75,V75,Y75,AB75,AE75,AH75)*15</f>
        <v>120</v>
      </c>
      <c r="AL75" s="110">
        <f t="shared" si="7"/>
        <v>4</v>
      </c>
    </row>
    <row r="76" spans="1:40" ht="12.6" customHeight="1" thickBot="1" x14ac:dyDescent="0.3">
      <c r="A76" s="264" t="s">
        <v>326</v>
      </c>
      <c r="B76" s="265"/>
      <c r="C76" s="265"/>
      <c r="D76" s="265"/>
      <c r="E76" s="265"/>
      <c r="F76" s="265"/>
      <c r="G76" s="265"/>
      <c r="H76" s="265"/>
      <c r="I76" s="265"/>
      <c r="J76" s="265"/>
      <c r="K76" s="265"/>
      <c r="L76" s="265"/>
      <c r="M76" s="265"/>
      <c r="N76" s="265"/>
      <c r="O76" s="265"/>
      <c r="P76" s="265"/>
      <c r="Q76" s="265"/>
      <c r="R76" s="265"/>
      <c r="S76" s="265"/>
      <c r="T76" s="265"/>
      <c r="U76" s="265"/>
      <c r="V76" s="265"/>
      <c r="W76" s="265"/>
      <c r="X76" s="265"/>
      <c r="Y76" s="265"/>
      <c r="Z76" s="265"/>
      <c r="AA76" s="265"/>
      <c r="AB76" s="265"/>
      <c r="AC76" s="265"/>
      <c r="AD76" s="265"/>
      <c r="AE76" s="265"/>
      <c r="AF76" s="265"/>
      <c r="AG76" s="265"/>
      <c r="AH76" s="265"/>
      <c r="AI76" s="265"/>
      <c r="AJ76" s="265"/>
      <c r="AK76" s="265"/>
      <c r="AL76" s="266"/>
    </row>
    <row r="77" spans="1:40" ht="12.6" customHeight="1" x14ac:dyDescent="0.25">
      <c r="A77" s="193" t="s">
        <v>893</v>
      </c>
      <c r="B77" s="211" t="s">
        <v>887</v>
      </c>
      <c r="C77" s="109" t="s">
        <v>229</v>
      </c>
      <c r="D77" s="95" t="s">
        <v>212</v>
      </c>
      <c r="E77" s="95" t="s">
        <v>37</v>
      </c>
      <c r="F77" s="96" t="s">
        <v>230</v>
      </c>
      <c r="G77" s="122"/>
      <c r="H77" s="109"/>
      <c r="I77" s="123"/>
      <c r="J77" s="122"/>
      <c r="K77" s="109"/>
      <c r="L77" s="123"/>
      <c r="M77" s="122"/>
      <c r="N77" s="109"/>
      <c r="O77" s="123"/>
      <c r="P77" s="122"/>
      <c r="Q77" s="109"/>
      <c r="R77" s="123"/>
      <c r="S77" s="122"/>
      <c r="T77" s="109"/>
      <c r="U77" s="123"/>
      <c r="V77" s="122"/>
      <c r="W77" s="109"/>
      <c r="X77" s="123"/>
      <c r="Y77" s="122"/>
      <c r="Z77" s="109"/>
      <c r="AA77" s="123"/>
      <c r="AB77" s="122"/>
      <c r="AC77" s="109"/>
      <c r="AD77" s="123"/>
      <c r="AE77" s="122"/>
      <c r="AF77" s="109"/>
      <c r="AG77" s="123"/>
      <c r="AH77" s="18">
        <v>4</v>
      </c>
      <c r="AI77" s="19">
        <v>8</v>
      </c>
      <c r="AJ77" s="20" t="s">
        <v>37</v>
      </c>
      <c r="AK77" s="89">
        <f>SUM(G77,J77,M77,P77,S77,V77,Y77,AB77,AE77,AH77)*15</f>
        <v>60</v>
      </c>
      <c r="AL77" s="105">
        <f>SUM(H77,K77,N77,Q77,T77,W77,Z77,AC77,AF77,AI77)</f>
        <v>8</v>
      </c>
    </row>
    <row r="78" spans="1:40" ht="12.6" customHeight="1" x14ac:dyDescent="0.25">
      <c r="A78" s="192" t="s">
        <v>1017</v>
      </c>
      <c r="B78" s="212" t="s">
        <v>1016</v>
      </c>
      <c r="C78" s="242" t="s">
        <v>229</v>
      </c>
      <c r="D78" s="243" t="s">
        <v>212</v>
      </c>
      <c r="E78" s="243" t="s">
        <v>37</v>
      </c>
      <c r="F78" s="249" t="s">
        <v>230</v>
      </c>
      <c r="G78" s="250"/>
      <c r="H78" s="242"/>
      <c r="I78" s="251"/>
      <c r="J78" s="250"/>
      <c r="K78" s="242"/>
      <c r="L78" s="251"/>
      <c r="M78" s="250"/>
      <c r="N78" s="242"/>
      <c r="O78" s="251"/>
      <c r="P78" s="250"/>
      <c r="Q78" s="242"/>
      <c r="R78" s="251"/>
      <c r="S78" s="250"/>
      <c r="T78" s="242"/>
      <c r="U78" s="251"/>
      <c r="V78" s="250"/>
      <c r="W78" s="242"/>
      <c r="X78" s="251"/>
      <c r="Y78" s="250"/>
      <c r="Z78" s="242"/>
      <c r="AA78" s="251"/>
      <c r="AB78" s="250"/>
      <c r="AC78" s="242"/>
      <c r="AD78" s="251"/>
      <c r="AE78" s="250"/>
      <c r="AF78" s="242"/>
      <c r="AG78" s="251"/>
      <c r="AH78" s="26">
        <v>2</v>
      </c>
      <c r="AI78" s="27">
        <v>4</v>
      </c>
      <c r="AJ78" s="28" t="s">
        <v>37</v>
      </c>
      <c r="AK78" s="127">
        <f>SUM(G78,J78,M78,P78,S78,V78,Y78,AB78,AE78,AH78)*15</f>
        <v>30</v>
      </c>
      <c r="AL78" s="141">
        <f>SUM(H78,K78,N78,Q78,T78,W78,Z78,AC78,AF78,AI78)</f>
        <v>4</v>
      </c>
    </row>
    <row r="79" spans="1:40" ht="12.6" customHeight="1" x14ac:dyDescent="0.25">
      <c r="A79" s="192" t="s">
        <v>1015</v>
      </c>
      <c r="B79" s="212" t="s">
        <v>1014</v>
      </c>
      <c r="C79" s="242" t="s">
        <v>229</v>
      </c>
      <c r="D79" s="243" t="s">
        <v>212</v>
      </c>
      <c r="E79" s="243" t="s">
        <v>37</v>
      </c>
      <c r="F79" s="249" t="s">
        <v>230</v>
      </c>
      <c r="G79" s="250"/>
      <c r="H79" s="242"/>
      <c r="I79" s="251"/>
      <c r="J79" s="250"/>
      <c r="K79" s="242"/>
      <c r="L79" s="251"/>
      <c r="M79" s="250"/>
      <c r="N79" s="242"/>
      <c r="O79" s="251"/>
      <c r="P79" s="250"/>
      <c r="Q79" s="242"/>
      <c r="R79" s="251"/>
      <c r="S79" s="250"/>
      <c r="T79" s="242"/>
      <c r="U79" s="251"/>
      <c r="V79" s="250"/>
      <c r="W79" s="242"/>
      <c r="X79" s="251"/>
      <c r="Y79" s="250"/>
      <c r="Z79" s="242"/>
      <c r="AA79" s="251"/>
      <c r="AB79" s="250"/>
      <c r="AC79" s="242"/>
      <c r="AD79" s="251"/>
      <c r="AE79" s="250"/>
      <c r="AF79" s="242"/>
      <c r="AG79" s="251"/>
      <c r="AH79" s="26">
        <v>2</v>
      </c>
      <c r="AI79" s="27">
        <v>4</v>
      </c>
      <c r="AJ79" s="28" t="s">
        <v>37</v>
      </c>
      <c r="AK79" s="127">
        <f>SUM(G79,J79,M79,P79,S79,V79,Y79,AB79,AE79,AH79)*15</f>
        <v>30</v>
      </c>
      <c r="AL79" s="141">
        <f>SUM(H79,K79,N79,Q79,T79,W79,Z79,AC79,AF79,AI79)</f>
        <v>4</v>
      </c>
    </row>
    <row r="80" spans="1:40" ht="12.6" customHeight="1" x14ac:dyDescent="0.25">
      <c r="A80" s="192" t="s">
        <v>25</v>
      </c>
      <c r="B80" s="212" t="s">
        <v>345</v>
      </c>
      <c r="C80" s="55" t="s">
        <v>229</v>
      </c>
      <c r="D80" s="49" t="s">
        <v>213</v>
      </c>
      <c r="E80" s="49" t="s">
        <v>217</v>
      </c>
      <c r="F80" s="50">
        <v>45</v>
      </c>
      <c r="G80" s="53"/>
      <c r="H80" s="55"/>
      <c r="I80" s="54"/>
      <c r="J80" s="53"/>
      <c r="K80" s="55"/>
      <c r="L80" s="54"/>
      <c r="M80" s="53"/>
      <c r="N80" s="55"/>
      <c r="O80" s="54"/>
      <c r="P80" s="53"/>
      <c r="Q80" s="55"/>
      <c r="R80" s="54"/>
      <c r="S80" s="53"/>
      <c r="T80" s="55"/>
      <c r="U80" s="54"/>
      <c r="V80" s="53"/>
      <c r="W80" s="55"/>
      <c r="X80" s="54"/>
      <c r="Y80" s="53"/>
      <c r="Z80" s="55"/>
      <c r="AA80" s="54"/>
      <c r="AB80" s="53"/>
      <c r="AC80" s="55"/>
      <c r="AD80" s="54"/>
      <c r="AE80" s="53"/>
      <c r="AF80" s="55"/>
      <c r="AG80" s="54"/>
      <c r="AH80" s="26">
        <v>2</v>
      </c>
      <c r="AI80" s="27">
        <v>2</v>
      </c>
      <c r="AJ80" s="28" t="s">
        <v>37</v>
      </c>
      <c r="AK80" s="90">
        <f>SUM(G80,J80,M80,P80,S80,V80,Y80,AB80,AE80,AH80)*15</f>
        <v>30</v>
      </c>
      <c r="AL80" s="107">
        <f>SUM(H80,K80,N80,Q80,T80,W80,Z80,AC80,AF80,AI80)</f>
        <v>2</v>
      </c>
    </row>
    <row r="81" spans="1:44" ht="12.6" customHeight="1" thickBot="1" x14ac:dyDescent="0.3">
      <c r="A81" s="194" t="s">
        <v>18</v>
      </c>
      <c r="B81" s="234" t="s">
        <v>346</v>
      </c>
      <c r="C81" s="57" t="s">
        <v>229</v>
      </c>
      <c r="D81" s="51" t="s">
        <v>212</v>
      </c>
      <c r="E81" s="51" t="s">
        <v>37</v>
      </c>
      <c r="F81" s="52"/>
      <c r="G81" s="56"/>
      <c r="H81" s="57"/>
      <c r="I81" s="58"/>
      <c r="J81" s="56"/>
      <c r="K81" s="57"/>
      <c r="L81" s="58"/>
      <c r="M81" s="56"/>
      <c r="N81" s="57"/>
      <c r="O81" s="58"/>
      <c r="P81" s="56"/>
      <c r="Q81" s="57"/>
      <c r="R81" s="58"/>
      <c r="S81" s="56"/>
      <c r="T81" s="57"/>
      <c r="U81" s="58"/>
      <c r="V81" s="56"/>
      <c r="W81" s="57"/>
      <c r="X81" s="58"/>
      <c r="Y81" s="56"/>
      <c r="Z81" s="57"/>
      <c r="AA81" s="58"/>
      <c r="AB81" s="56"/>
      <c r="AC81" s="57"/>
      <c r="AD81" s="58"/>
      <c r="AE81" s="56"/>
      <c r="AF81" s="57"/>
      <c r="AG81" s="58"/>
      <c r="AH81" s="33">
        <v>0</v>
      </c>
      <c r="AI81" s="34">
        <v>2</v>
      </c>
      <c r="AJ81" s="35" t="s">
        <v>37</v>
      </c>
      <c r="AK81" s="93">
        <f>SUM(G81,J81,M81,P81,S81,V81,Y81,AB81,AE81,AH81)*15</f>
        <v>0</v>
      </c>
      <c r="AL81" s="110">
        <f>SUM(H81,K81,N81,Q81,T81,W81,Z81,AC81,AF81,AI81)</f>
        <v>2</v>
      </c>
    </row>
    <row r="82" spans="1:44" ht="12.6" customHeight="1" thickBot="1" x14ac:dyDescent="0.3">
      <c r="A82" s="259" t="s">
        <v>329</v>
      </c>
      <c r="B82" s="260"/>
      <c r="C82" s="260"/>
      <c r="D82" s="260"/>
      <c r="E82" s="260"/>
      <c r="F82" s="261"/>
      <c r="G82" s="115">
        <f>SUM(G67:G75,G77:G81)</f>
        <v>0</v>
      </c>
      <c r="H82" s="116">
        <f>SUM(H67:H75,H77:H81)</f>
        <v>0</v>
      </c>
      <c r="I82" s="117"/>
      <c r="J82" s="115">
        <f>SUM(J67:J75,J77:J81)</f>
        <v>3</v>
      </c>
      <c r="K82" s="116">
        <f>SUM(K67:K75,K77:K81)</f>
        <v>2</v>
      </c>
      <c r="L82" s="117"/>
      <c r="M82" s="115">
        <f>SUM(M67:M75,M77:M81)</f>
        <v>3</v>
      </c>
      <c r="N82" s="116">
        <f>SUM(N67:N75,N77:N81)</f>
        <v>2</v>
      </c>
      <c r="O82" s="117"/>
      <c r="P82" s="115">
        <f>SUM(P67:P75,P77:P81)</f>
        <v>3</v>
      </c>
      <c r="Q82" s="116">
        <f>SUM(Q67:Q75,Q77:Q81)</f>
        <v>2</v>
      </c>
      <c r="R82" s="117"/>
      <c r="S82" s="115">
        <f>SUM(S67:S75,S77:S81)</f>
        <v>3</v>
      </c>
      <c r="T82" s="116">
        <f>SUM(T67:T75,T77:T81)</f>
        <v>2</v>
      </c>
      <c r="U82" s="117"/>
      <c r="V82" s="115">
        <f>SUM(V67:V75,V77:V81)</f>
        <v>4</v>
      </c>
      <c r="W82" s="116">
        <f>SUM(W67:W75,W77:W81)</f>
        <v>2</v>
      </c>
      <c r="X82" s="117"/>
      <c r="Y82" s="115">
        <f>SUM(Y67:Y75,Y77:Y81)</f>
        <v>6</v>
      </c>
      <c r="Z82" s="116">
        <f>SUM(Z67:Z75,Z77:Z81)</f>
        <v>3</v>
      </c>
      <c r="AA82" s="117"/>
      <c r="AB82" s="115">
        <f>SUM(AB67:AB75,AB77:AB81)</f>
        <v>6</v>
      </c>
      <c r="AC82" s="116">
        <f>SUM(AC67:AC75,AC77:AC81)</f>
        <v>3</v>
      </c>
      <c r="AD82" s="117"/>
      <c r="AE82" s="115">
        <f>SUM(AE67:AE75,AE77:AE81)</f>
        <v>4</v>
      </c>
      <c r="AF82" s="116">
        <f>SUM(AF67:AF75,AF77:AF81)</f>
        <v>2</v>
      </c>
      <c r="AG82" s="117"/>
      <c r="AH82" s="118">
        <f>SUM(AH67:AH75,AH77:AH81)</f>
        <v>10</v>
      </c>
      <c r="AI82" s="119">
        <f>SUM(AI67:AI75,AI77:AI81)</f>
        <v>20</v>
      </c>
      <c r="AJ82" s="120"/>
      <c r="AK82" s="121">
        <f>SUM(AK67:AK75,AK77:AK81)</f>
        <v>694</v>
      </c>
      <c r="AL82" s="138">
        <f>SUM(AL67:AL75,AL77:AL81)</f>
        <v>38</v>
      </c>
    </row>
    <row r="83" spans="1:44" ht="12.6" customHeight="1" thickBot="1" x14ac:dyDescent="0.3">
      <c r="A83" s="259" t="s">
        <v>330</v>
      </c>
      <c r="B83" s="260"/>
      <c r="C83" s="260"/>
      <c r="D83" s="260"/>
      <c r="E83" s="260"/>
      <c r="F83" s="261"/>
      <c r="G83" s="115">
        <f>SUM(G54,G65,G82)</f>
        <v>0</v>
      </c>
      <c r="H83" s="116">
        <f>SUM(H54,H65,H82)</f>
        <v>0</v>
      </c>
      <c r="I83" s="117"/>
      <c r="J83" s="115">
        <f>SUM(J54,J65,J82)</f>
        <v>7</v>
      </c>
      <c r="K83" s="116">
        <f>SUM(K54,K65,K82)</f>
        <v>8</v>
      </c>
      <c r="L83" s="117"/>
      <c r="M83" s="115">
        <f>SUM(M54,M65,M82)</f>
        <v>7</v>
      </c>
      <c r="N83" s="116">
        <f>SUM(N54,N65,N82)</f>
        <v>6</v>
      </c>
      <c r="O83" s="117"/>
      <c r="P83" s="115">
        <f>SUM(P54,P65,P82)</f>
        <v>7</v>
      </c>
      <c r="Q83" s="116">
        <f>SUM(Q54,Q65,Q82)</f>
        <v>7</v>
      </c>
      <c r="R83" s="117"/>
      <c r="S83" s="115">
        <f>SUM(S54,S65,S82)</f>
        <v>5</v>
      </c>
      <c r="T83" s="116">
        <f>SUM(T54,T65,T82)</f>
        <v>5</v>
      </c>
      <c r="U83" s="117"/>
      <c r="V83" s="115">
        <f>SUM(V54,V65,V82)</f>
        <v>7</v>
      </c>
      <c r="W83" s="116">
        <f>SUM(W54,W65,W82)</f>
        <v>6</v>
      </c>
      <c r="X83" s="117"/>
      <c r="Y83" s="115">
        <f>SUM(Y54,Y65,Y82)</f>
        <v>10</v>
      </c>
      <c r="Z83" s="116">
        <f>SUM(Z54,Z65,Z82)</f>
        <v>9</v>
      </c>
      <c r="AA83" s="117"/>
      <c r="AB83" s="115">
        <f>SUM(AB54,AB65,AB82)</f>
        <v>11</v>
      </c>
      <c r="AC83" s="116">
        <f>SUM(AC54,AC65,AC82)</f>
        <v>10</v>
      </c>
      <c r="AD83" s="117"/>
      <c r="AE83" s="115">
        <f>SUM(AE54,AE65,AE82)</f>
        <v>9</v>
      </c>
      <c r="AF83" s="116">
        <f>SUM(AF54,AF65,AF82)</f>
        <v>13</v>
      </c>
      <c r="AG83" s="117"/>
      <c r="AH83" s="118">
        <f>SUM(AH54,AH65,AH82)</f>
        <v>14</v>
      </c>
      <c r="AI83" s="119">
        <f>SUM(AI54,AI65,AI82)</f>
        <v>26</v>
      </c>
      <c r="AJ83" s="120"/>
      <c r="AK83" s="121">
        <f>SUM(AK54,AK65,,AK82)</f>
        <v>1219</v>
      </c>
      <c r="AL83" s="128">
        <f>SUM(AL54,AL65,AL82)</f>
        <v>90</v>
      </c>
    </row>
    <row r="84" spans="1:44" ht="12.6" customHeight="1" thickBot="1" x14ac:dyDescent="0.3">
      <c r="A84" s="262" t="s">
        <v>33</v>
      </c>
      <c r="B84" s="263"/>
      <c r="C84" s="263"/>
      <c r="D84" s="263"/>
      <c r="E84" s="263"/>
      <c r="F84" s="263"/>
      <c r="G84" s="131">
        <f>SUM(G37,G83)</f>
        <v>18</v>
      </c>
      <c r="H84" s="132">
        <f>SUM(H37,H83)</f>
        <v>26</v>
      </c>
      <c r="I84" s="133"/>
      <c r="J84" s="131">
        <f>SUM(J37,J83)</f>
        <v>25</v>
      </c>
      <c r="K84" s="132">
        <f>SUM(K37,K83)</f>
        <v>34</v>
      </c>
      <c r="L84" s="133"/>
      <c r="M84" s="131">
        <f>SUM(M37,M83)</f>
        <v>28</v>
      </c>
      <c r="N84" s="132">
        <f>SUM(N37,N83)</f>
        <v>34</v>
      </c>
      <c r="O84" s="133"/>
      <c r="P84" s="131">
        <f>SUM(P37,P83)</f>
        <v>27</v>
      </c>
      <c r="Q84" s="132">
        <f>SUM(Q37,Q83)</f>
        <v>35</v>
      </c>
      <c r="R84" s="133"/>
      <c r="S84" s="131">
        <f>SUM(S37,S83)</f>
        <v>22.5</v>
      </c>
      <c r="T84" s="132">
        <f>SUM(T37,T83)</f>
        <v>30</v>
      </c>
      <c r="U84" s="133"/>
      <c r="V84" s="131">
        <f>SUM(V37,V83)</f>
        <v>25.5</v>
      </c>
      <c r="W84" s="132">
        <f>SUM(W37,W83)</f>
        <v>36</v>
      </c>
      <c r="X84" s="133"/>
      <c r="Y84" s="131">
        <f>SUM(Y37,Y83)</f>
        <v>19.5</v>
      </c>
      <c r="Z84" s="132">
        <f>SUM(Z37,Z83)</f>
        <v>27</v>
      </c>
      <c r="AA84" s="133"/>
      <c r="AB84" s="131">
        <f>SUM(AB37,AB83)</f>
        <v>20.5</v>
      </c>
      <c r="AC84" s="132">
        <f>SUM(AC37,AC83)</f>
        <v>28</v>
      </c>
      <c r="AD84" s="133"/>
      <c r="AE84" s="131">
        <f>SUM(AE37,AE83)</f>
        <v>9</v>
      </c>
      <c r="AF84" s="132">
        <f>SUM(AF37,AF83)</f>
        <v>24</v>
      </c>
      <c r="AG84" s="133"/>
      <c r="AH84" s="136">
        <f>SUM(AH37,AH83)</f>
        <v>14</v>
      </c>
      <c r="AI84" s="134">
        <f>SUM(AI37,AI83)</f>
        <v>28</v>
      </c>
      <c r="AJ84" s="135"/>
      <c r="AK84" s="137">
        <f>SUM(AK37,AK83)</f>
        <v>3199</v>
      </c>
      <c r="AL84" s="137">
        <f>SUM(AL37,AL83)</f>
        <v>302</v>
      </c>
    </row>
    <row r="86" spans="1:44" ht="48" x14ac:dyDescent="0.2">
      <c r="A86" s="179" t="s">
        <v>265</v>
      </c>
    </row>
    <row r="88" spans="1:44" s="62" customFormat="1" ht="12" x14ac:dyDescent="0.2">
      <c r="A88" s="180" t="s">
        <v>231</v>
      </c>
      <c r="B88" s="81"/>
      <c r="C88" s="82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2"/>
      <c r="AM88" s="1"/>
      <c r="AN88" s="1"/>
      <c r="AO88" s="1"/>
      <c r="AP88" s="1"/>
      <c r="AQ88" s="1"/>
      <c r="AR88" s="1"/>
    </row>
    <row r="89" spans="1:44" s="62" customFormat="1" ht="12" x14ac:dyDescent="0.2">
      <c r="A89" s="180" t="s">
        <v>258</v>
      </c>
      <c r="B89" s="81"/>
      <c r="C89" s="82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2"/>
      <c r="AM89" s="1"/>
      <c r="AN89" s="1"/>
      <c r="AO89" s="1"/>
      <c r="AP89" s="1"/>
      <c r="AQ89" s="1"/>
      <c r="AR89" s="1"/>
    </row>
    <row r="90" spans="1:44" s="62" customFormat="1" ht="12" x14ac:dyDescent="0.2">
      <c r="A90" s="180" t="s">
        <v>259</v>
      </c>
      <c r="B90" s="81"/>
      <c r="C90" s="82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2"/>
      <c r="AM90" s="1"/>
      <c r="AN90" s="1"/>
      <c r="AO90" s="1"/>
      <c r="AP90" s="1"/>
      <c r="AQ90" s="1"/>
      <c r="AR90" s="1"/>
    </row>
    <row r="91" spans="1:44" s="62" customFormat="1" ht="12" x14ac:dyDescent="0.2">
      <c r="A91" s="180" t="s">
        <v>260</v>
      </c>
      <c r="B91" s="81"/>
      <c r="C91" s="82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2"/>
      <c r="AM91" s="1"/>
      <c r="AN91" s="1"/>
      <c r="AO91" s="1"/>
      <c r="AP91" s="1"/>
      <c r="AQ91" s="1"/>
      <c r="AR91" s="1"/>
    </row>
    <row r="92" spans="1:44" s="62" customFormat="1" ht="12" x14ac:dyDescent="0.2">
      <c r="A92" s="180"/>
      <c r="B92" s="81"/>
      <c r="C92" s="82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3"/>
      <c r="AM92" s="1"/>
      <c r="AN92" s="1"/>
      <c r="AO92" s="1"/>
      <c r="AP92" s="1"/>
      <c r="AQ92" s="1"/>
      <c r="AR92" s="1"/>
    </row>
    <row r="93" spans="1:44" s="62" customFormat="1" ht="12" x14ac:dyDescent="0.2">
      <c r="A93" s="181" t="s">
        <v>232</v>
      </c>
      <c r="B93" s="81"/>
      <c r="C93" s="82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3"/>
      <c r="AM93" s="1"/>
      <c r="AN93" s="1"/>
      <c r="AO93" s="1"/>
      <c r="AP93" s="1"/>
      <c r="AQ93" s="1"/>
      <c r="AR93" s="1"/>
    </row>
    <row r="94" spans="1:44" s="62" customFormat="1" ht="12" x14ac:dyDescent="0.2">
      <c r="A94" s="182" t="s">
        <v>233</v>
      </c>
      <c r="B94" s="81"/>
      <c r="C94" s="82"/>
      <c r="G94" s="81" t="s">
        <v>234</v>
      </c>
      <c r="H94" s="85"/>
      <c r="I94" s="81"/>
      <c r="M94" s="81" t="s">
        <v>235</v>
      </c>
      <c r="N94" s="85"/>
      <c r="O94" s="81"/>
      <c r="P94" s="81"/>
      <c r="Q94" s="85"/>
      <c r="R94" s="85"/>
      <c r="T94" s="85" t="s">
        <v>236</v>
      </c>
      <c r="U94" s="81"/>
      <c r="V94" s="85"/>
      <c r="W94" s="81"/>
      <c r="X94" s="83"/>
      <c r="AM94" s="1"/>
      <c r="AN94" s="1"/>
      <c r="AO94" s="1"/>
      <c r="AP94" s="1"/>
      <c r="AQ94" s="1"/>
      <c r="AR94" s="1"/>
    </row>
    <row r="95" spans="1:44" s="62" customFormat="1" ht="24" x14ac:dyDescent="0.2">
      <c r="A95" s="182" t="s">
        <v>237</v>
      </c>
      <c r="B95" s="81"/>
      <c r="C95" s="82"/>
      <c r="G95" s="81" t="s">
        <v>238</v>
      </c>
      <c r="H95" s="85"/>
      <c r="I95" s="81"/>
      <c r="M95" s="81" t="s">
        <v>239</v>
      </c>
      <c r="N95" s="85"/>
      <c r="O95" s="81"/>
      <c r="P95" s="81"/>
      <c r="Q95" s="85"/>
      <c r="R95" s="85"/>
      <c r="T95" s="85" t="s">
        <v>240</v>
      </c>
      <c r="U95" s="81"/>
      <c r="V95" s="85"/>
      <c r="W95" s="81"/>
      <c r="X95" s="83"/>
      <c r="AM95" s="1"/>
      <c r="AN95" s="1"/>
      <c r="AO95" s="1"/>
      <c r="AP95" s="1"/>
      <c r="AQ95" s="1"/>
      <c r="AR95" s="1"/>
    </row>
    <row r="96" spans="1:44" s="62" customFormat="1" ht="24" x14ac:dyDescent="0.2">
      <c r="A96" s="180" t="s">
        <v>241</v>
      </c>
      <c r="B96" s="81"/>
      <c r="C96" s="82"/>
      <c r="G96" s="81" t="s">
        <v>242</v>
      </c>
      <c r="H96" s="81"/>
      <c r="I96" s="81"/>
      <c r="M96" s="81" t="s">
        <v>243</v>
      </c>
      <c r="N96" s="81"/>
      <c r="O96" s="81"/>
      <c r="P96" s="81"/>
      <c r="Q96" s="81"/>
      <c r="R96" s="81"/>
      <c r="T96" s="81" t="s">
        <v>244</v>
      </c>
      <c r="U96" s="81"/>
      <c r="V96" s="81"/>
      <c r="W96" s="81"/>
      <c r="X96" s="82"/>
      <c r="AM96" s="1"/>
      <c r="AN96" s="1"/>
      <c r="AO96" s="1"/>
      <c r="AP96" s="1"/>
      <c r="AQ96" s="1"/>
      <c r="AR96" s="1"/>
    </row>
    <row r="97" spans="1:44" s="62" customFormat="1" ht="24" x14ac:dyDescent="0.2">
      <c r="A97" s="180" t="s">
        <v>245</v>
      </c>
      <c r="B97" s="81"/>
      <c r="C97" s="82"/>
      <c r="G97" s="81"/>
      <c r="H97" s="81"/>
      <c r="I97" s="81"/>
      <c r="M97" s="81" t="s">
        <v>246</v>
      </c>
      <c r="N97" s="81"/>
      <c r="O97" s="81"/>
      <c r="P97" s="81"/>
      <c r="Q97" s="81"/>
      <c r="R97" s="81"/>
      <c r="T97" s="88" t="s">
        <v>261</v>
      </c>
      <c r="U97" s="88"/>
      <c r="V97" s="88"/>
      <c r="W97" s="88"/>
      <c r="X97" s="98"/>
      <c r="AM97" s="1"/>
      <c r="AN97" s="1"/>
      <c r="AO97" s="1"/>
      <c r="AP97" s="1"/>
      <c r="AQ97" s="1"/>
      <c r="AR97" s="1"/>
    </row>
    <row r="98" spans="1:44" s="62" customFormat="1" ht="12" x14ac:dyDescent="0.2">
      <c r="A98" s="180" t="s">
        <v>247</v>
      </c>
      <c r="B98" s="81"/>
      <c r="C98" s="82"/>
      <c r="G98" s="81"/>
      <c r="H98" s="81"/>
      <c r="I98" s="81"/>
      <c r="M98" s="81" t="s">
        <v>248</v>
      </c>
      <c r="N98" s="81"/>
      <c r="O98" s="81"/>
      <c r="P98" s="81"/>
      <c r="Q98" s="81"/>
      <c r="R98" s="81"/>
      <c r="S98" s="81"/>
      <c r="T98" s="99" t="s">
        <v>266</v>
      </c>
      <c r="U98" s="88"/>
      <c r="V98" s="88"/>
      <c r="W98" s="88"/>
      <c r="X98" s="98"/>
      <c r="AM98" s="1"/>
      <c r="AN98" s="1"/>
      <c r="AO98" s="1"/>
      <c r="AP98" s="1"/>
      <c r="AQ98" s="1"/>
      <c r="AR98" s="1"/>
    </row>
    <row r="99" spans="1:44" s="62" customFormat="1" ht="24" x14ac:dyDescent="0.2">
      <c r="A99" s="180" t="s">
        <v>251</v>
      </c>
      <c r="B99" s="81"/>
      <c r="C99" s="82"/>
      <c r="G99" s="81"/>
      <c r="H99" s="81"/>
      <c r="I99" s="81"/>
      <c r="M99" s="81"/>
      <c r="N99" s="81"/>
      <c r="O99" s="81"/>
      <c r="P99" s="81"/>
      <c r="Q99" s="81"/>
      <c r="R99" s="81"/>
      <c r="S99" s="81"/>
      <c r="T99" s="99" t="s">
        <v>267</v>
      </c>
      <c r="U99" s="88"/>
      <c r="V99" s="88"/>
      <c r="W99" s="88"/>
      <c r="X99" s="98"/>
      <c r="AM99" s="1"/>
      <c r="AN99" s="1"/>
      <c r="AO99" s="1"/>
      <c r="AP99" s="1"/>
      <c r="AQ99" s="1"/>
      <c r="AR99" s="1"/>
    </row>
    <row r="100" spans="1:44" s="62" customFormat="1" ht="24" x14ac:dyDescent="0.2">
      <c r="A100" s="180" t="s">
        <v>331</v>
      </c>
      <c r="B100" s="81"/>
      <c r="C100" s="82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2"/>
      <c r="S100" s="81"/>
      <c r="T100" s="98"/>
      <c r="AM100" s="1"/>
      <c r="AN100" s="1"/>
      <c r="AO100" s="1"/>
      <c r="AP100" s="1"/>
      <c r="AQ100" s="1"/>
      <c r="AR100" s="1"/>
    </row>
    <row r="101" spans="1:44" s="62" customFormat="1" ht="12" x14ac:dyDescent="0.2">
      <c r="A101" s="180"/>
      <c r="B101" s="81"/>
      <c r="C101" s="82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98"/>
      <c r="AM101" s="1"/>
      <c r="AN101" s="1"/>
      <c r="AO101" s="1"/>
      <c r="AP101" s="1"/>
      <c r="AQ101" s="1"/>
      <c r="AR101" s="1"/>
    </row>
    <row r="102" spans="1:44" s="62" customFormat="1" ht="12" x14ac:dyDescent="0.2">
      <c r="A102" s="181" t="s">
        <v>249</v>
      </c>
      <c r="B102" s="81"/>
      <c r="C102" s="82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2"/>
      <c r="AM102" s="1"/>
      <c r="AN102" s="1"/>
      <c r="AO102" s="1"/>
      <c r="AP102" s="1"/>
      <c r="AQ102" s="1"/>
      <c r="AR102" s="1"/>
    </row>
    <row r="103" spans="1:44" ht="48" x14ac:dyDescent="0.2">
      <c r="A103" s="180" t="s">
        <v>256</v>
      </c>
      <c r="B103" s="81"/>
      <c r="C103" s="82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2"/>
    </row>
    <row r="104" spans="1:44" ht="12" x14ac:dyDescent="0.2">
      <c r="A104" s="180" t="s">
        <v>252</v>
      </c>
      <c r="B104" s="81"/>
      <c r="C104" s="82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2"/>
    </row>
    <row r="105" spans="1:44" ht="24" x14ac:dyDescent="0.2">
      <c r="A105" s="180" t="s">
        <v>253</v>
      </c>
      <c r="B105" s="81"/>
      <c r="C105" s="82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2"/>
    </row>
    <row r="106" spans="1:44" ht="48" x14ac:dyDescent="0.2">
      <c r="A106" s="180" t="s">
        <v>257</v>
      </c>
      <c r="B106" s="81"/>
      <c r="C106" s="82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2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Q106" s="62"/>
      <c r="AR106" s="62"/>
    </row>
    <row r="107" spans="1:44" ht="36" x14ac:dyDescent="0.2">
      <c r="A107" s="180" t="s">
        <v>250</v>
      </c>
      <c r="B107" s="81"/>
      <c r="C107" s="82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2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Q107" s="62"/>
      <c r="AR107" s="62"/>
    </row>
    <row r="108" spans="1:44" ht="12" x14ac:dyDescent="0.2">
      <c r="A108" s="179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2"/>
      <c r="T108" s="82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Q108" s="62"/>
      <c r="AR108" s="62"/>
    </row>
  </sheetData>
  <sheetProtection algorithmName="SHA-512" hashValue="yYgzTsgguY744lYxxK68XnuqSlx327xnBmbiBf/5nWSwgiXO/2uhcJH4/vgeXzSSe2r1pCknulY8A1d+Wio1eA==" saltValue="1/+ApqfRqOAMEkVaGriuKQ==" spinCount="100000" sheet="1" objects="1" scenarios="1"/>
  <mergeCells count="60">
    <mergeCell ref="A1:AL1"/>
    <mergeCell ref="A2:AL2"/>
    <mergeCell ref="A3:AL3"/>
    <mergeCell ref="A4:A6"/>
    <mergeCell ref="B4:B6"/>
    <mergeCell ref="C4:C6"/>
    <mergeCell ref="D4:D6"/>
    <mergeCell ref="E4:E6"/>
    <mergeCell ref="F4:F6"/>
    <mergeCell ref="G4:AJ4"/>
    <mergeCell ref="AK4:AL4"/>
    <mergeCell ref="G5:I5"/>
    <mergeCell ref="J5:L5"/>
    <mergeCell ref="M5:O5"/>
    <mergeCell ref="P5:R5"/>
    <mergeCell ref="S5:U5"/>
    <mergeCell ref="AK5:AK6"/>
    <mergeCell ref="AL5:AL6"/>
    <mergeCell ref="A7:F7"/>
    <mergeCell ref="G7:AJ7"/>
    <mergeCell ref="AK7:AL7"/>
    <mergeCell ref="V5:X5"/>
    <mergeCell ref="Y5:AA5"/>
    <mergeCell ref="AB5:AD5"/>
    <mergeCell ref="AE5:AG5"/>
    <mergeCell ref="AH5:AJ5"/>
    <mergeCell ref="A42:AL42"/>
    <mergeCell ref="F39:F41"/>
    <mergeCell ref="G39:AJ39"/>
    <mergeCell ref="AK39:AL39"/>
    <mergeCell ref="G40:I40"/>
    <mergeCell ref="V40:X40"/>
    <mergeCell ref="Y40:AA40"/>
    <mergeCell ref="AE40:AG40"/>
    <mergeCell ref="AH40:AJ40"/>
    <mergeCell ref="AK40:AK41"/>
    <mergeCell ref="AL40:AL41"/>
    <mergeCell ref="A39:A41"/>
    <mergeCell ref="B39:B41"/>
    <mergeCell ref="C39:C41"/>
    <mergeCell ref="D39:D41"/>
    <mergeCell ref="E39:E41"/>
    <mergeCell ref="A34:F34"/>
    <mergeCell ref="G34:AJ34"/>
    <mergeCell ref="AK34:AL34"/>
    <mergeCell ref="A37:F37"/>
    <mergeCell ref="A38:AL38"/>
    <mergeCell ref="A83:F83"/>
    <mergeCell ref="A84:F84"/>
    <mergeCell ref="A54:F54"/>
    <mergeCell ref="A55:AL55"/>
    <mergeCell ref="A65:F65"/>
    <mergeCell ref="A66:AL66"/>
    <mergeCell ref="A76:AL76"/>
    <mergeCell ref="A82:F82"/>
    <mergeCell ref="AB40:AD40"/>
    <mergeCell ref="J40:L40"/>
    <mergeCell ref="M40:O40"/>
    <mergeCell ref="P40:R40"/>
    <mergeCell ref="S40:U40"/>
  </mergeCells>
  <printOptions horizontalCentered="1"/>
  <pageMargins left="0.47244094488188981" right="0.47244094488188981" top="0.27559055118110237" bottom="0.27559055118110237" header="0.11811023622047245" footer="0.11811023622047245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AQ96"/>
  <sheetViews>
    <sheetView zoomScaleNormal="100" workbookViewId="0">
      <selection activeCell="A22" sqref="A22:XFD22"/>
    </sheetView>
  </sheetViews>
  <sheetFormatPr defaultColWidth="9.140625" defaultRowHeight="11.25" x14ac:dyDescent="0.25"/>
  <cols>
    <col min="1" max="1" width="42.85546875" style="1" customWidth="1"/>
    <col min="2" max="2" width="13.28515625" style="1" customWidth="1"/>
    <col min="3" max="3" width="13.85546875" style="62" customWidth="1"/>
    <col min="4" max="6" width="4.5703125" style="62" customWidth="1"/>
    <col min="7" max="36" width="3.7109375" style="62" customWidth="1"/>
    <col min="37" max="38" width="5.5703125" style="62" customWidth="1"/>
    <col min="39" max="39" width="12.140625" style="1" customWidth="1"/>
    <col min="40" max="40" width="15.28515625" style="1" customWidth="1"/>
    <col min="41" max="41" width="15" style="1" customWidth="1"/>
    <col min="42" max="16384" width="9.140625" style="1"/>
  </cols>
  <sheetData>
    <row r="1" spans="1:41" ht="12.6" customHeight="1" thickBot="1" x14ac:dyDescent="0.3">
      <c r="A1" s="275" t="s">
        <v>221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7"/>
    </row>
    <row r="2" spans="1:41" ht="12.6" customHeight="1" thickBot="1" x14ac:dyDescent="0.3">
      <c r="A2" s="310" t="s">
        <v>1154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  <c r="AH2" s="311"/>
      <c r="AI2" s="311"/>
      <c r="AJ2" s="311"/>
      <c r="AK2" s="311"/>
      <c r="AL2" s="312"/>
    </row>
    <row r="3" spans="1:41" ht="12.6" customHeight="1" thickBot="1" x14ac:dyDescent="0.3">
      <c r="A3" s="298" t="s">
        <v>28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300"/>
    </row>
    <row r="4" spans="1:41" ht="12.6" customHeight="1" thickBot="1" x14ac:dyDescent="0.3">
      <c r="A4" s="278" t="s">
        <v>215</v>
      </c>
      <c r="B4" s="281" t="s">
        <v>216</v>
      </c>
      <c r="C4" s="284" t="s">
        <v>214</v>
      </c>
      <c r="D4" s="287" t="s">
        <v>211</v>
      </c>
      <c r="E4" s="287" t="s">
        <v>47</v>
      </c>
      <c r="F4" s="272" t="s">
        <v>254</v>
      </c>
      <c r="G4" s="275" t="s">
        <v>0</v>
      </c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7"/>
      <c r="AK4" s="275"/>
      <c r="AL4" s="277"/>
    </row>
    <row r="5" spans="1:41" ht="12.6" customHeight="1" x14ac:dyDescent="0.25">
      <c r="A5" s="279"/>
      <c r="B5" s="282"/>
      <c r="C5" s="285"/>
      <c r="D5" s="288"/>
      <c r="E5" s="288"/>
      <c r="F5" s="273"/>
      <c r="G5" s="307" t="s">
        <v>2</v>
      </c>
      <c r="H5" s="308"/>
      <c r="I5" s="309"/>
      <c r="J5" s="307" t="s">
        <v>3</v>
      </c>
      <c r="K5" s="308"/>
      <c r="L5" s="309"/>
      <c r="M5" s="307" t="s">
        <v>4</v>
      </c>
      <c r="N5" s="308"/>
      <c r="O5" s="309"/>
      <c r="P5" s="307" t="s">
        <v>5</v>
      </c>
      <c r="Q5" s="308"/>
      <c r="R5" s="309"/>
      <c r="S5" s="307" t="s">
        <v>6</v>
      </c>
      <c r="T5" s="308"/>
      <c r="U5" s="309"/>
      <c r="V5" s="307" t="s">
        <v>7</v>
      </c>
      <c r="W5" s="308"/>
      <c r="X5" s="309"/>
      <c r="Y5" s="307" t="s">
        <v>8</v>
      </c>
      <c r="Z5" s="308"/>
      <c r="AA5" s="309"/>
      <c r="AB5" s="307" t="s">
        <v>9</v>
      </c>
      <c r="AC5" s="308"/>
      <c r="AD5" s="309"/>
      <c r="AE5" s="307" t="s">
        <v>10</v>
      </c>
      <c r="AF5" s="308"/>
      <c r="AG5" s="309"/>
      <c r="AH5" s="307" t="s">
        <v>11</v>
      </c>
      <c r="AI5" s="308"/>
      <c r="AJ5" s="309"/>
      <c r="AK5" s="270" t="s">
        <v>220</v>
      </c>
      <c r="AL5" s="270" t="s">
        <v>54</v>
      </c>
      <c r="AM5" s="9"/>
      <c r="AN5" s="9"/>
      <c r="AO5" s="9"/>
    </row>
    <row r="6" spans="1:41" ht="12.6" customHeight="1" thickBot="1" x14ac:dyDescent="0.3">
      <c r="A6" s="280"/>
      <c r="B6" s="283"/>
      <c r="C6" s="286"/>
      <c r="D6" s="289"/>
      <c r="E6" s="289"/>
      <c r="F6" s="274"/>
      <c r="G6" s="204" t="s">
        <v>1</v>
      </c>
      <c r="H6" s="206" t="s">
        <v>12</v>
      </c>
      <c r="I6" s="63" t="s">
        <v>22</v>
      </c>
      <c r="J6" s="204" t="s">
        <v>1</v>
      </c>
      <c r="K6" s="206" t="s">
        <v>12</v>
      </c>
      <c r="L6" s="63" t="s">
        <v>22</v>
      </c>
      <c r="M6" s="204" t="s">
        <v>1</v>
      </c>
      <c r="N6" s="206" t="s">
        <v>12</v>
      </c>
      <c r="O6" s="63" t="s">
        <v>22</v>
      </c>
      <c r="P6" s="204" t="s">
        <v>1</v>
      </c>
      <c r="Q6" s="206" t="s">
        <v>12</v>
      </c>
      <c r="R6" s="63" t="s">
        <v>22</v>
      </c>
      <c r="S6" s="204" t="s">
        <v>1</v>
      </c>
      <c r="T6" s="206" t="s">
        <v>12</v>
      </c>
      <c r="U6" s="63" t="s">
        <v>22</v>
      </c>
      <c r="V6" s="204" t="s">
        <v>1</v>
      </c>
      <c r="W6" s="206" t="s">
        <v>12</v>
      </c>
      <c r="X6" s="63" t="s">
        <v>22</v>
      </c>
      <c r="Y6" s="204" t="s">
        <v>1</v>
      </c>
      <c r="Z6" s="206" t="s">
        <v>12</v>
      </c>
      <c r="AA6" s="63" t="s">
        <v>22</v>
      </c>
      <c r="AB6" s="204" t="s">
        <v>1</v>
      </c>
      <c r="AC6" s="206" t="s">
        <v>12</v>
      </c>
      <c r="AD6" s="63" t="s">
        <v>22</v>
      </c>
      <c r="AE6" s="204" t="s">
        <v>1</v>
      </c>
      <c r="AF6" s="206" t="s">
        <v>12</v>
      </c>
      <c r="AG6" s="63" t="s">
        <v>22</v>
      </c>
      <c r="AH6" s="204" t="s">
        <v>1</v>
      </c>
      <c r="AI6" s="206" t="s">
        <v>12</v>
      </c>
      <c r="AJ6" s="63" t="s">
        <v>22</v>
      </c>
      <c r="AK6" s="271"/>
      <c r="AL6" s="271"/>
      <c r="AM6" s="3"/>
      <c r="AN6" s="3"/>
      <c r="AO6" s="3"/>
    </row>
    <row r="7" spans="1:41" ht="12.6" customHeight="1" thickBot="1" x14ac:dyDescent="0.3">
      <c r="A7" s="301" t="s">
        <v>55</v>
      </c>
      <c r="B7" s="302"/>
      <c r="C7" s="302"/>
      <c r="D7" s="302"/>
      <c r="E7" s="302"/>
      <c r="F7" s="303"/>
      <c r="G7" s="304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6"/>
      <c r="AK7" s="293"/>
      <c r="AL7" s="294"/>
    </row>
    <row r="8" spans="1:41" ht="12.6" customHeight="1" x14ac:dyDescent="0.25">
      <c r="A8" s="142" t="s">
        <v>103</v>
      </c>
      <c r="B8" s="211" t="s">
        <v>1080</v>
      </c>
      <c r="C8" s="109" t="s">
        <v>228</v>
      </c>
      <c r="D8" s="95" t="s">
        <v>212</v>
      </c>
      <c r="E8" s="95" t="s">
        <v>37</v>
      </c>
      <c r="F8" s="123">
        <v>60</v>
      </c>
      <c r="G8" s="122">
        <v>2</v>
      </c>
      <c r="H8" s="109">
        <v>9</v>
      </c>
      <c r="I8" s="123" t="s">
        <v>36</v>
      </c>
      <c r="J8" s="122">
        <v>2</v>
      </c>
      <c r="K8" s="109">
        <v>9</v>
      </c>
      <c r="L8" s="123" t="s">
        <v>36</v>
      </c>
      <c r="M8" s="122">
        <v>2</v>
      </c>
      <c r="N8" s="109">
        <v>9</v>
      </c>
      <c r="O8" s="123" t="s">
        <v>36</v>
      </c>
      <c r="P8" s="122">
        <v>2</v>
      </c>
      <c r="Q8" s="109">
        <v>9</v>
      </c>
      <c r="R8" s="123" t="s">
        <v>36</v>
      </c>
      <c r="S8" s="122">
        <v>2</v>
      </c>
      <c r="T8" s="109">
        <v>9</v>
      </c>
      <c r="U8" s="123" t="s">
        <v>36</v>
      </c>
      <c r="V8" s="122">
        <v>2</v>
      </c>
      <c r="W8" s="109">
        <v>9</v>
      </c>
      <c r="X8" s="123" t="s">
        <v>36</v>
      </c>
      <c r="Y8" s="122">
        <v>2</v>
      </c>
      <c r="Z8" s="109">
        <v>9</v>
      </c>
      <c r="AA8" s="123" t="s">
        <v>37</v>
      </c>
      <c r="AB8" s="122">
        <v>2</v>
      </c>
      <c r="AC8" s="109">
        <v>9</v>
      </c>
      <c r="AD8" s="123" t="s">
        <v>37</v>
      </c>
      <c r="AE8" s="15"/>
      <c r="AF8" s="16"/>
      <c r="AG8" s="17"/>
      <c r="AH8" s="18"/>
      <c r="AI8" s="19"/>
      <c r="AJ8" s="20"/>
      <c r="AK8" s="89">
        <f>SUM(G8,J8,M8,P8,S8,V8,Y8,AB8,AE8,AH8)*15</f>
        <v>240</v>
      </c>
      <c r="AL8" s="105">
        <f>SUM(H8,K8,N8,Q8,T8,W8,Z8,AC8,AF8,AI8)</f>
        <v>72</v>
      </c>
      <c r="AM8" s="10"/>
      <c r="AN8" s="10"/>
      <c r="AO8" s="10"/>
    </row>
    <row r="9" spans="1:41" ht="12.6" customHeight="1" x14ac:dyDescent="0.2">
      <c r="A9" s="143" t="s">
        <v>177</v>
      </c>
      <c r="B9" s="212" t="s">
        <v>1081</v>
      </c>
      <c r="C9" s="55" t="s">
        <v>570</v>
      </c>
      <c r="D9" s="49"/>
      <c r="E9" s="49"/>
      <c r="F9" s="50"/>
      <c r="G9" s="53"/>
      <c r="H9" s="55"/>
      <c r="I9" s="54"/>
      <c r="J9" s="53"/>
      <c r="K9" s="55"/>
      <c r="L9" s="54"/>
      <c r="M9" s="53"/>
      <c r="N9" s="55"/>
      <c r="O9" s="54"/>
      <c r="P9" s="53"/>
      <c r="Q9" s="55"/>
      <c r="R9" s="54"/>
      <c r="S9" s="53"/>
      <c r="T9" s="55"/>
      <c r="U9" s="54"/>
      <c r="V9" s="53"/>
      <c r="W9" s="55"/>
      <c r="X9" s="54"/>
      <c r="Y9" s="53"/>
      <c r="Z9" s="55"/>
      <c r="AA9" s="54"/>
      <c r="AB9" s="53">
        <v>0</v>
      </c>
      <c r="AC9" s="55">
        <v>2</v>
      </c>
      <c r="AD9" s="54" t="s">
        <v>60</v>
      </c>
      <c r="AE9" s="23"/>
      <c r="AF9" s="24"/>
      <c r="AG9" s="25"/>
      <c r="AH9" s="26"/>
      <c r="AI9" s="27"/>
      <c r="AJ9" s="28"/>
      <c r="AK9" s="90">
        <f t="shared" ref="AK9:AK22" si="0">SUM(G9,J9,M9,P9,S9,V9,Y9,AB9,AE9,AH9)*15</f>
        <v>0</v>
      </c>
      <c r="AL9" s="107">
        <f t="shared" ref="AL9:AL22" si="1">SUM(H9,K9,N9,Q9,T9,W9,Z9,AC9,AF9,AI9)</f>
        <v>2</v>
      </c>
    </row>
    <row r="10" spans="1:41" ht="12.6" customHeight="1" x14ac:dyDescent="0.25">
      <c r="A10" s="106" t="s">
        <v>104</v>
      </c>
      <c r="B10" s="212" t="s">
        <v>380</v>
      </c>
      <c r="C10" s="24" t="s">
        <v>228</v>
      </c>
      <c r="D10" s="42" t="s">
        <v>213</v>
      </c>
      <c r="E10" s="42" t="s">
        <v>217</v>
      </c>
      <c r="F10" s="43">
        <v>45</v>
      </c>
      <c r="G10" s="23">
        <v>1</v>
      </c>
      <c r="H10" s="24">
        <v>3</v>
      </c>
      <c r="I10" s="25" t="s">
        <v>37</v>
      </c>
      <c r="J10" s="23">
        <v>1</v>
      </c>
      <c r="K10" s="24">
        <v>3</v>
      </c>
      <c r="L10" s="25" t="s">
        <v>37</v>
      </c>
      <c r="M10" s="23">
        <v>1</v>
      </c>
      <c r="N10" s="24">
        <v>3</v>
      </c>
      <c r="O10" s="25" t="s">
        <v>37</v>
      </c>
      <c r="P10" s="23">
        <v>1</v>
      </c>
      <c r="Q10" s="24">
        <v>3</v>
      </c>
      <c r="R10" s="25" t="s">
        <v>36</v>
      </c>
      <c r="S10" s="23"/>
      <c r="T10" s="24"/>
      <c r="U10" s="25"/>
      <c r="V10" s="23"/>
      <c r="W10" s="24"/>
      <c r="X10" s="25"/>
      <c r="Y10" s="23"/>
      <c r="Z10" s="24"/>
      <c r="AA10" s="25"/>
      <c r="AB10" s="23"/>
      <c r="AC10" s="24"/>
      <c r="AD10" s="25"/>
      <c r="AE10" s="23"/>
      <c r="AF10" s="24"/>
      <c r="AG10" s="25"/>
      <c r="AH10" s="26"/>
      <c r="AI10" s="27"/>
      <c r="AJ10" s="28"/>
      <c r="AK10" s="90">
        <f t="shared" si="0"/>
        <v>60</v>
      </c>
      <c r="AL10" s="107">
        <f t="shared" si="1"/>
        <v>12</v>
      </c>
    </row>
    <row r="11" spans="1:41" ht="12.6" customHeight="1" x14ac:dyDescent="0.25">
      <c r="A11" s="106" t="s">
        <v>105</v>
      </c>
      <c r="B11" s="212" t="s">
        <v>1082</v>
      </c>
      <c r="C11" s="24" t="s">
        <v>228</v>
      </c>
      <c r="D11" s="42" t="s">
        <v>213</v>
      </c>
      <c r="E11" s="42" t="s">
        <v>217</v>
      </c>
      <c r="F11" s="43">
        <v>45</v>
      </c>
      <c r="G11" s="23"/>
      <c r="H11" s="24"/>
      <c r="I11" s="25"/>
      <c r="J11" s="23"/>
      <c r="K11" s="24"/>
      <c r="L11" s="25"/>
      <c r="M11" s="23"/>
      <c r="N11" s="24"/>
      <c r="O11" s="25"/>
      <c r="P11" s="23"/>
      <c r="Q11" s="24"/>
      <c r="R11" s="25"/>
      <c r="S11" s="23">
        <v>2</v>
      </c>
      <c r="T11" s="24">
        <v>3</v>
      </c>
      <c r="U11" s="25" t="s">
        <v>37</v>
      </c>
      <c r="V11" s="23">
        <v>2</v>
      </c>
      <c r="W11" s="24">
        <v>3</v>
      </c>
      <c r="X11" s="25" t="s">
        <v>37</v>
      </c>
      <c r="Y11" s="23">
        <v>2</v>
      </c>
      <c r="Z11" s="24">
        <v>3</v>
      </c>
      <c r="AA11" s="25" t="s">
        <v>37</v>
      </c>
      <c r="AB11" s="23">
        <v>2</v>
      </c>
      <c r="AC11" s="24">
        <v>3</v>
      </c>
      <c r="AD11" s="25" t="s">
        <v>37</v>
      </c>
      <c r="AE11" s="23"/>
      <c r="AF11" s="24"/>
      <c r="AG11" s="25"/>
      <c r="AH11" s="26"/>
      <c r="AI11" s="27"/>
      <c r="AJ11" s="28"/>
      <c r="AK11" s="90">
        <f t="shared" si="0"/>
        <v>120</v>
      </c>
      <c r="AL11" s="107">
        <f t="shared" si="1"/>
        <v>12</v>
      </c>
    </row>
    <row r="12" spans="1:41" ht="12.6" customHeight="1" x14ac:dyDescent="0.25">
      <c r="A12" s="106" t="s">
        <v>34</v>
      </c>
      <c r="B12" s="212" t="s">
        <v>362</v>
      </c>
      <c r="C12" s="24" t="s">
        <v>228</v>
      </c>
      <c r="D12" s="42" t="s">
        <v>213</v>
      </c>
      <c r="E12" s="42" t="s">
        <v>37</v>
      </c>
      <c r="F12" s="43">
        <v>60</v>
      </c>
      <c r="G12" s="23">
        <v>1</v>
      </c>
      <c r="H12" s="24">
        <v>3</v>
      </c>
      <c r="I12" s="25" t="s">
        <v>37</v>
      </c>
      <c r="J12" s="23">
        <v>1</v>
      </c>
      <c r="K12" s="24">
        <v>3</v>
      </c>
      <c r="L12" s="25" t="s">
        <v>36</v>
      </c>
      <c r="M12" s="23">
        <v>1</v>
      </c>
      <c r="N12" s="24">
        <v>3</v>
      </c>
      <c r="O12" s="25" t="s">
        <v>37</v>
      </c>
      <c r="P12" s="23">
        <v>1</v>
      </c>
      <c r="Q12" s="24">
        <v>3</v>
      </c>
      <c r="R12" s="25" t="s">
        <v>36</v>
      </c>
      <c r="S12" s="23">
        <v>1</v>
      </c>
      <c r="T12" s="24">
        <v>3</v>
      </c>
      <c r="U12" s="25" t="s">
        <v>37</v>
      </c>
      <c r="V12" s="23">
        <v>1</v>
      </c>
      <c r="W12" s="24">
        <v>3</v>
      </c>
      <c r="X12" s="25" t="s">
        <v>36</v>
      </c>
      <c r="Y12" s="23">
        <v>1</v>
      </c>
      <c r="Z12" s="24">
        <v>3</v>
      </c>
      <c r="AA12" s="25" t="s">
        <v>37</v>
      </c>
      <c r="AB12" s="23">
        <v>1</v>
      </c>
      <c r="AC12" s="24">
        <v>3</v>
      </c>
      <c r="AD12" s="25" t="s">
        <v>37</v>
      </c>
      <c r="AE12" s="23"/>
      <c r="AF12" s="24"/>
      <c r="AG12" s="25"/>
      <c r="AH12" s="26"/>
      <c r="AI12" s="27"/>
      <c r="AJ12" s="28"/>
      <c r="AK12" s="90">
        <f t="shared" si="0"/>
        <v>120</v>
      </c>
      <c r="AL12" s="107">
        <f t="shared" si="1"/>
        <v>24</v>
      </c>
    </row>
    <row r="13" spans="1:41" ht="12.6" customHeight="1" x14ac:dyDescent="0.25">
      <c r="A13" s="106" t="s">
        <v>106</v>
      </c>
      <c r="B13" s="212" t="s">
        <v>1083</v>
      </c>
      <c r="C13" s="24" t="s">
        <v>228</v>
      </c>
      <c r="D13" s="42" t="s">
        <v>213</v>
      </c>
      <c r="E13" s="42" t="s">
        <v>37</v>
      </c>
      <c r="F13" s="43">
        <v>60</v>
      </c>
      <c r="G13" s="23">
        <v>1</v>
      </c>
      <c r="H13" s="24">
        <v>3</v>
      </c>
      <c r="I13" s="25" t="s">
        <v>37</v>
      </c>
      <c r="J13" s="23">
        <v>1</v>
      </c>
      <c r="K13" s="24">
        <v>3</v>
      </c>
      <c r="L13" s="25" t="s">
        <v>37</v>
      </c>
      <c r="M13" s="23">
        <v>1</v>
      </c>
      <c r="N13" s="24">
        <v>3</v>
      </c>
      <c r="O13" s="25" t="s">
        <v>37</v>
      </c>
      <c r="P13" s="23">
        <v>1</v>
      </c>
      <c r="Q13" s="24">
        <v>3</v>
      </c>
      <c r="R13" s="25" t="s">
        <v>37</v>
      </c>
      <c r="S13" s="23"/>
      <c r="T13" s="24"/>
      <c r="U13" s="25"/>
      <c r="V13" s="23"/>
      <c r="W13" s="24"/>
      <c r="X13" s="25"/>
      <c r="Y13" s="23"/>
      <c r="Z13" s="24"/>
      <c r="AA13" s="25"/>
      <c r="AB13" s="23"/>
      <c r="AC13" s="24"/>
      <c r="AD13" s="25"/>
      <c r="AE13" s="23"/>
      <c r="AF13" s="24"/>
      <c r="AG13" s="25"/>
      <c r="AH13" s="26"/>
      <c r="AI13" s="27"/>
      <c r="AJ13" s="28"/>
      <c r="AK13" s="90">
        <f t="shared" si="0"/>
        <v>60</v>
      </c>
      <c r="AL13" s="107">
        <f t="shared" si="1"/>
        <v>12</v>
      </c>
    </row>
    <row r="14" spans="1:41" ht="12.6" customHeight="1" x14ac:dyDescent="0.2">
      <c r="A14" s="147" t="s">
        <v>377</v>
      </c>
      <c r="B14" s="212" t="s">
        <v>378</v>
      </c>
      <c r="C14" s="55" t="s">
        <v>228</v>
      </c>
      <c r="D14" s="49" t="s">
        <v>212</v>
      </c>
      <c r="E14" s="49" t="s">
        <v>37</v>
      </c>
      <c r="F14" s="50">
        <v>60</v>
      </c>
      <c r="G14" s="53"/>
      <c r="H14" s="55"/>
      <c r="I14" s="54"/>
      <c r="J14" s="53"/>
      <c r="K14" s="55"/>
      <c r="L14" s="54"/>
      <c r="M14" s="53"/>
      <c r="N14" s="55"/>
      <c r="O14" s="54"/>
      <c r="P14" s="53"/>
      <c r="Q14" s="55"/>
      <c r="R14" s="54"/>
      <c r="S14" s="53">
        <v>0.5</v>
      </c>
      <c r="T14" s="55">
        <v>2</v>
      </c>
      <c r="U14" s="54" t="s">
        <v>37</v>
      </c>
      <c r="V14" s="53">
        <v>0.5</v>
      </c>
      <c r="W14" s="55">
        <v>2</v>
      </c>
      <c r="X14" s="54" t="s">
        <v>37</v>
      </c>
      <c r="Y14" s="53">
        <v>0.5</v>
      </c>
      <c r="Z14" s="55">
        <v>2</v>
      </c>
      <c r="AA14" s="54" t="s">
        <v>37</v>
      </c>
      <c r="AB14" s="53">
        <v>0.5</v>
      </c>
      <c r="AC14" s="55">
        <v>2</v>
      </c>
      <c r="AD14" s="54" t="s">
        <v>37</v>
      </c>
      <c r="AE14" s="53">
        <v>0.5</v>
      </c>
      <c r="AF14" s="55">
        <v>2</v>
      </c>
      <c r="AG14" s="54" t="s">
        <v>37</v>
      </c>
      <c r="AH14" s="26"/>
      <c r="AI14" s="27"/>
      <c r="AJ14" s="28"/>
      <c r="AK14" s="90">
        <f t="shared" si="0"/>
        <v>37.5</v>
      </c>
      <c r="AL14" s="107">
        <f t="shared" si="1"/>
        <v>10</v>
      </c>
    </row>
    <row r="15" spans="1:41" ht="12.6" customHeight="1" thickBot="1" x14ac:dyDescent="0.25">
      <c r="A15" s="149" t="s">
        <v>38</v>
      </c>
      <c r="B15" s="234" t="s">
        <v>276</v>
      </c>
      <c r="C15" s="57" t="s">
        <v>228</v>
      </c>
      <c r="D15" s="51" t="s">
        <v>213</v>
      </c>
      <c r="E15" s="51" t="s">
        <v>37</v>
      </c>
      <c r="F15" s="52">
        <v>45</v>
      </c>
      <c r="G15" s="56">
        <v>3</v>
      </c>
      <c r="H15" s="57">
        <v>2</v>
      </c>
      <c r="I15" s="58" t="s">
        <v>37</v>
      </c>
      <c r="J15" s="56">
        <v>3</v>
      </c>
      <c r="K15" s="57">
        <v>2</v>
      </c>
      <c r="L15" s="58" t="s">
        <v>37</v>
      </c>
      <c r="M15" s="56">
        <v>3</v>
      </c>
      <c r="N15" s="57">
        <v>2</v>
      </c>
      <c r="O15" s="58" t="s">
        <v>37</v>
      </c>
      <c r="P15" s="56">
        <v>3</v>
      </c>
      <c r="Q15" s="57">
        <v>2</v>
      </c>
      <c r="R15" s="58" t="s">
        <v>37</v>
      </c>
      <c r="S15" s="56"/>
      <c r="T15" s="57"/>
      <c r="U15" s="58"/>
      <c r="V15" s="56"/>
      <c r="W15" s="57"/>
      <c r="X15" s="58"/>
      <c r="Y15" s="56"/>
      <c r="Z15" s="57"/>
      <c r="AA15" s="58"/>
      <c r="AB15" s="56"/>
      <c r="AC15" s="31"/>
      <c r="AD15" s="32"/>
      <c r="AE15" s="56"/>
      <c r="AF15" s="31"/>
      <c r="AG15" s="32"/>
      <c r="AH15" s="33"/>
      <c r="AI15" s="34"/>
      <c r="AJ15" s="35"/>
      <c r="AK15" s="91">
        <f t="shared" si="0"/>
        <v>180</v>
      </c>
      <c r="AL15" s="108">
        <f t="shared" si="1"/>
        <v>8</v>
      </c>
    </row>
    <row r="16" spans="1:41" ht="12.6" customHeight="1" x14ac:dyDescent="0.2">
      <c r="A16" s="146" t="s">
        <v>29</v>
      </c>
      <c r="B16" s="211" t="s">
        <v>277</v>
      </c>
      <c r="C16" s="109" t="s">
        <v>228</v>
      </c>
      <c r="D16" s="95" t="s">
        <v>213</v>
      </c>
      <c r="E16" s="95" t="s">
        <v>217</v>
      </c>
      <c r="F16" s="96">
        <v>45</v>
      </c>
      <c r="G16" s="122">
        <v>2</v>
      </c>
      <c r="H16" s="109">
        <v>2</v>
      </c>
      <c r="I16" s="123" t="s">
        <v>37</v>
      </c>
      <c r="J16" s="122">
        <v>2</v>
      </c>
      <c r="K16" s="109">
        <v>2</v>
      </c>
      <c r="L16" s="123" t="s">
        <v>36</v>
      </c>
      <c r="M16" s="122">
        <v>1</v>
      </c>
      <c r="N16" s="109">
        <v>1</v>
      </c>
      <c r="O16" s="123" t="s">
        <v>37</v>
      </c>
      <c r="P16" s="122">
        <v>1</v>
      </c>
      <c r="Q16" s="109">
        <v>1</v>
      </c>
      <c r="R16" s="123" t="s">
        <v>36</v>
      </c>
      <c r="S16" s="122">
        <v>1</v>
      </c>
      <c r="T16" s="109">
        <v>1</v>
      </c>
      <c r="U16" s="123" t="s">
        <v>37</v>
      </c>
      <c r="V16" s="122">
        <v>1</v>
      </c>
      <c r="W16" s="109">
        <v>1</v>
      </c>
      <c r="X16" s="123" t="s">
        <v>36</v>
      </c>
      <c r="Y16" s="122"/>
      <c r="Z16" s="109"/>
      <c r="AA16" s="123"/>
      <c r="AB16" s="122"/>
      <c r="AC16" s="16"/>
      <c r="AD16" s="17"/>
      <c r="AE16" s="15"/>
      <c r="AF16" s="16"/>
      <c r="AG16" s="17"/>
      <c r="AH16" s="18"/>
      <c r="AI16" s="19"/>
      <c r="AJ16" s="20"/>
      <c r="AK16" s="89">
        <f t="shared" si="0"/>
        <v>120</v>
      </c>
      <c r="AL16" s="105">
        <f t="shared" si="1"/>
        <v>8</v>
      </c>
    </row>
    <row r="17" spans="1:41" ht="12.6" customHeight="1" x14ac:dyDescent="0.2">
      <c r="A17" s="147" t="s">
        <v>30</v>
      </c>
      <c r="B17" s="212" t="s">
        <v>278</v>
      </c>
      <c r="C17" s="55" t="s">
        <v>228</v>
      </c>
      <c r="D17" s="49" t="s">
        <v>213</v>
      </c>
      <c r="E17" s="49" t="s">
        <v>217</v>
      </c>
      <c r="F17" s="50">
        <v>45</v>
      </c>
      <c r="G17" s="53">
        <v>2</v>
      </c>
      <c r="H17" s="55">
        <v>2</v>
      </c>
      <c r="I17" s="54" t="s">
        <v>37</v>
      </c>
      <c r="J17" s="53">
        <v>2</v>
      </c>
      <c r="K17" s="55">
        <v>2</v>
      </c>
      <c r="L17" s="54" t="s">
        <v>36</v>
      </c>
      <c r="M17" s="53">
        <v>1</v>
      </c>
      <c r="N17" s="55">
        <v>1</v>
      </c>
      <c r="O17" s="54" t="s">
        <v>37</v>
      </c>
      <c r="P17" s="53">
        <v>1</v>
      </c>
      <c r="Q17" s="55">
        <v>1</v>
      </c>
      <c r="R17" s="54" t="s">
        <v>36</v>
      </c>
      <c r="S17" s="53">
        <v>1</v>
      </c>
      <c r="T17" s="55">
        <v>1</v>
      </c>
      <c r="U17" s="54" t="s">
        <v>37</v>
      </c>
      <c r="V17" s="53">
        <v>1</v>
      </c>
      <c r="W17" s="55">
        <v>1</v>
      </c>
      <c r="X17" s="54" t="s">
        <v>36</v>
      </c>
      <c r="Y17" s="53"/>
      <c r="Z17" s="55"/>
      <c r="AA17" s="54"/>
      <c r="AB17" s="53"/>
      <c r="AC17" s="24"/>
      <c r="AD17" s="25"/>
      <c r="AE17" s="23"/>
      <c r="AF17" s="24"/>
      <c r="AG17" s="25"/>
      <c r="AH17" s="26"/>
      <c r="AI17" s="27"/>
      <c r="AJ17" s="28"/>
      <c r="AK17" s="90">
        <f t="shared" si="0"/>
        <v>120</v>
      </c>
      <c r="AL17" s="107">
        <f t="shared" si="1"/>
        <v>8</v>
      </c>
    </row>
    <row r="18" spans="1:41" ht="12.6" customHeight="1" x14ac:dyDescent="0.2">
      <c r="A18" s="147" t="s">
        <v>42</v>
      </c>
      <c r="B18" s="212" t="s">
        <v>279</v>
      </c>
      <c r="C18" s="55" t="s">
        <v>280</v>
      </c>
      <c r="D18" s="49" t="s">
        <v>213</v>
      </c>
      <c r="E18" s="49" t="s">
        <v>217</v>
      </c>
      <c r="F18" s="50">
        <v>45</v>
      </c>
      <c r="G18" s="53"/>
      <c r="H18" s="55"/>
      <c r="I18" s="54"/>
      <c r="J18" s="53"/>
      <c r="K18" s="55"/>
      <c r="L18" s="54"/>
      <c r="M18" s="53"/>
      <c r="N18" s="55"/>
      <c r="O18" s="54"/>
      <c r="P18" s="53"/>
      <c r="Q18" s="55"/>
      <c r="R18" s="54"/>
      <c r="S18" s="53"/>
      <c r="T18" s="55"/>
      <c r="U18" s="54"/>
      <c r="V18" s="53"/>
      <c r="W18" s="55"/>
      <c r="X18" s="54"/>
      <c r="Y18" s="53">
        <v>2</v>
      </c>
      <c r="Z18" s="55">
        <v>2</v>
      </c>
      <c r="AA18" s="54" t="s">
        <v>37</v>
      </c>
      <c r="AB18" s="53">
        <v>2</v>
      </c>
      <c r="AC18" s="24">
        <v>2</v>
      </c>
      <c r="AD18" s="25" t="s">
        <v>37</v>
      </c>
      <c r="AE18" s="23"/>
      <c r="AF18" s="24"/>
      <c r="AG18" s="25"/>
      <c r="AH18" s="26"/>
      <c r="AI18" s="27"/>
      <c r="AJ18" s="28"/>
      <c r="AK18" s="90">
        <f t="shared" si="0"/>
        <v>60</v>
      </c>
      <c r="AL18" s="107">
        <f t="shared" si="1"/>
        <v>4</v>
      </c>
    </row>
    <row r="19" spans="1:41" ht="12.6" customHeight="1" x14ac:dyDescent="0.2">
      <c r="A19" s="147" t="s">
        <v>20</v>
      </c>
      <c r="B19" s="212" t="s">
        <v>333</v>
      </c>
      <c r="C19" s="55"/>
      <c r="D19" s="49" t="s">
        <v>213</v>
      </c>
      <c r="E19" s="49" t="s">
        <v>218</v>
      </c>
      <c r="F19" s="50">
        <v>45</v>
      </c>
      <c r="G19" s="53">
        <v>2</v>
      </c>
      <c r="H19" s="55">
        <v>2</v>
      </c>
      <c r="I19" s="54" t="s">
        <v>36</v>
      </c>
      <c r="J19" s="53">
        <v>2</v>
      </c>
      <c r="K19" s="55">
        <v>2</v>
      </c>
      <c r="L19" s="54" t="s">
        <v>36</v>
      </c>
      <c r="M19" s="53">
        <v>2</v>
      </c>
      <c r="N19" s="55">
        <v>2</v>
      </c>
      <c r="O19" s="54" t="s">
        <v>36</v>
      </c>
      <c r="P19" s="53">
        <v>2</v>
      </c>
      <c r="Q19" s="55">
        <v>2</v>
      </c>
      <c r="R19" s="54" t="s">
        <v>36</v>
      </c>
      <c r="S19" s="53">
        <v>2</v>
      </c>
      <c r="T19" s="55">
        <v>2</v>
      </c>
      <c r="U19" s="54" t="s">
        <v>36</v>
      </c>
      <c r="V19" s="53">
        <v>2</v>
      </c>
      <c r="W19" s="55">
        <v>2</v>
      </c>
      <c r="X19" s="54" t="s">
        <v>36</v>
      </c>
      <c r="Y19" s="53"/>
      <c r="Z19" s="55"/>
      <c r="AA19" s="54"/>
      <c r="AB19" s="53"/>
      <c r="AC19" s="24"/>
      <c r="AD19" s="25"/>
      <c r="AE19" s="23"/>
      <c r="AF19" s="24"/>
      <c r="AG19" s="25"/>
      <c r="AH19" s="26"/>
      <c r="AI19" s="27"/>
      <c r="AJ19" s="28"/>
      <c r="AK19" s="90">
        <f t="shared" si="0"/>
        <v>180</v>
      </c>
      <c r="AL19" s="107">
        <f t="shared" si="1"/>
        <v>12</v>
      </c>
    </row>
    <row r="20" spans="1:41" ht="12.6" customHeight="1" x14ac:dyDescent="0.2">
      <c r="A20" s="147" t="s">
        <v>31</v>
      </c>
      <c r="B20" s="212" t="s">
        <v>334</v>
      </c>
      <c r="C20" s="55"/>
      <c r="D20" s="49" t="s">
        <v>213</v>
      </c>
      <c r="E20" s="49" t="s">
        <v>218</v>
      </c>
      <c r="F20" s="50">
        <v>45</v>
      </c>
      <c r="G20" s="53"/>
      <c r="H20" s="55"/>
      <c r="I20" s="54"/>
      <c r="J20" s="53"/>
      <c r="K20" s="55"/>
      <c r="L20" s="54"/>
      <c r="M20" s="53"/>
      <c r="N20" s="55"/>
      <c r="O20" s="54"/>
      <c r="P20" s="53"/>
      <c r="Q20" s="55"/>
      <c r="R20" s="54"/>
      <c r="S20" s="53"/>
      <c r="T20" s="55"/>
      <c r="U20" s="54"/>
      <c r="V20" s="53">
        <v>1</v>
      </c>
      <c r="W20" s="55">
        <v>2</v>
      </c>
      <c r="X20" s="54" t="s">
        <v>36</v>
      </c>
      <c r="Y20" s="53"/>
      <c r="Z20" s="55"/>
      <c r="AA20" s="54"/>
      <c r="AB20" s="53"/>
      <c r="AC20" s="24"/>
      <c r="AD20" s="25"/>
      <c r="AE20" s="23"/>
      <c r="AF20" s="24"/>
      <c r="AG20" s="25"/>
      <c r="AH20" s="26"/>
      <c r="AI20" s="27"/>
      <c r="AJ20" s="28"/>
      <c r="AK20" s="90">
        <f t="shared" si="0"/>
        <v>15</v>
      </c>
      <c r="AL20" s="107">
        <f t="shared" si="1"/>
        <v>2</v>
      </c>
    </row>
    <row r="21" spans="1:41" ht="12.6" customHeight="1" x14ac:dyDescent="0.2">
      <c r="A21" s="147" t="s">
        <v>32</v>
      </c>
      <c r="B21" s="212" t="s">
        <v>281</v>
      </c>
      <c r="C21" s="55" t="s">
        <v>228</v>
      </c>
      <c r="D21" s="49" t="s">
        <v>213</v>
      </c>
      <c r="E21" s="49" t="s">
        <v>218</v>
      </c>
      <c r="F21" s="50">
        <v>45</v>
      </c>
      <c r="G21" s="53">
        <v>1</v>
      </c>
      <c r="H21" s="55">
        <v>2</v>
      </c>
      <c r="I21" s="54" t="s">
        <v>37</v>
      </c>
      <c r="J21" s="53">
        <v>1</v>
      </c>
      <c r="K21" s="55">
        <v>2</v>
      </c>
      <c r="L21" s="54" t="s">
        <v>37</v>
      </c>
      <c r="M21" s="53"/>
      <c r="N21" s="55"/>
      <c r="O21" s="54"/>
      <c r="P21" s="53"/>
      <c r="Q21" s="55"/>
      <c r="R21" s="54"/>
      <c r="S21" s="53"/>
      <c r="T21" s="55"/>
      <c r="U21" s="54"/>
      <c r="V21" s="53"/>
      <c r="W21" s="55"/>
      <c r="X21" s="54"/>
      <c r="Y21" s="53"/>
      <c r="Z21" s="55"/>
      <c r="AA21" s="54"/>
      <c r="AB21" s="53"/>
      <c r="AC21" s="24"/>
      <c r="AD21" s="25"/>
      <c r="AE21" s="23"/>
      <c r="AF21" s="24"/>
      <c r="AG21" s="25"/>
      <c r="AH21" s="26"/>
      <c r="AI21" s="27"/>
      <c r="AJ21" s="28"/>
      <c r="AK21" s="90">
        <f t="shared" si="0"/>
        <v>30</v>
      </c>
      <c r="AL21" s="107">
        <f t="shared" si="1"/>
        <v>4</v>
      </c>
    </row>
    <row r="22" spans="1:41" s="218" customFormat="1" ht="12.6" customHeight="1" x14ac:dyDescent="0.2">
      <c r="A22" s="147" t="s">
        <v>21</v>
      </c>
      <c r="B22" s="212" t="s">
        <v>1166</v>
      </c>
      <c r="C22" s="55"/>
      <c r="D22" s="49" t="s">
        <v>213</v>
      </c>
      <c r="E22" s="49" t="s">
        <v>218</v>
      </c>
      <c r="F22" s="50">
        <v>45</v>
      </c>
      <c r="G22" s="53"/>
      <c r="H22" s="55"/>
      <c r="I22" s="54"/>
      <c r="J22" s="53"/>
      <c r="K22" s="55"/>
      <c r="L22" s="54"/>
      <c r="M22" s="53">
        <v>1</v>
      </c>
      <c r="N22" s="55">
        <v>1</v>
      </c>
      <c r="O22" s="54" t="s">
        <v>36</v>
      </c>
      <c r="P22" s="53"/>
      <c r="Q22" s="55"/>
      <c r="R22" s="54"/>
      <c r="S22" s="53"/>
      <c r="T22" s="55"/>
      <c r="U22" s="54"/>
      <c r="V22" s="53"/>
      <c r="W22" s="55"/>
      <c r="X22" s="54"/>
      <c r="Y22" s="53"/>
      <c r="Z22" s="55"/>
      <c r="AA22" s="54"/>
      <c r="AB22" s="53"/>
      <c r="AC22" s="55"/>
      <c r="AD22" s="54"/>
      <c r="AE22" s="53"/>
      <c r="AF22" s="55"/>
      <c r="AG22" s="54"/>
      <c r="AH22" s="53"/>
      <c r="AI22" s="55"/>
      <c r="AJ22" s="54"/>
      <c r="AK22" s="216">
        <f t="shared" si="0"/>
        <v>15</v>
      </c>
      <c r="AL22" s="217">
        <f t="shared" si="1"/>
        <v>1</v>
      </c>
    </row>
    <row r="23" spans="1:41" ht="12.6" customHeight="1" thickBot="1" x14ac:dyDescent="0.25">
      <c r="A23" s="145" t="s">
        <v>56</v>
      </c>
      <c r="B23" s="219" t="s">
        <v>336</v>
      </c>
      <c r="C23" s="76" t="s">
        <v>228</v>
      </c>
      <c r="D23" s="66" t="s">
        <v>213</v>
      </c>
      <c r="E23" s="66" t="s">
        <v>218</v>
      </c>
      <c r="F23" s="67">
        <v>45</v>
      </c>
      <c r="G23" s="75"/>
      <c r="H23" s="76"/>
      <c r="I23" s="77"/>
      <c r="J23" s="75"/>
      <c r="K23" s="76"/>
      <c r="L23" s="77"/>
      <c r="M23" s="75"/>
      <c r="N23" s="76"/>
      <c r="O23" s="77"/>
      <c r="P23" s="75"/>
      <c r="Q23" s="76"/>
      <c r="R23" s="77"/>
      <c r="S23" s="75">
        <v>1</v>
      </c>
      <c r="T23" s="76">
        <v>1</v>
      </c>
      <c r="U23" s="77" t="s">
        <v>37</v>
      </c>
      <c r="V23" s="75">
        <v>1</v>
      </c>
      <c r="W23" s="76">
        <v>1</v>
      </c>
      <c r="X23" s="77" t="s">
        <v>37</v>
      </c>
      <c r="Y23" s="75"/>
      <c r="Z23" s="76"/>
      <c r="AA23" s="77"/>
      <c r="AB23" s="75"/>
      <c r="AC23" s="74"/>
      <c r="AD23" s="78"/>
      <c r="AE23" s="75"/>
      <c r="AF23" s="74"/>
      <c r="AG23" s="78"/>
      <c r="AH23" s="68"/>
      <c r="AI23" s="69"/>
      <c r="AJ23" s="70"/>
      <c r="AK23" s="93">
        <f>SUM(G23,J23,M23,P23,S23,V23,Y23,AB23,AE23,AH23)*15</f>
        <v>30</v>
      </c>
      <c r="AL23" s="110">
        <f>SUM(H23,K23,N23,Q23,T23,W23,Z23,AC23,AF23,AI23)</f>
        <v>2</v>
      </c>
    </row>
    <row r="24" spans="1:41" ht="12.6" customHeight="1" thickBot="1" x14ac:dyDescent="0.3">
      <c r="A24" s="259" t="s">
        <v>35</v>
      </c>
      <c r="B24" s="260"/>
      <c r="C24" s="260"/>
      <c r="D24" s="260"/>
      <c r="E24" s="260"/>
      <c r="F24" s="261"/>
      <c r="G24" s="290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91"/>
      <c r="AJ24" s="292"/>
      <c r="AK24" s="293"/>
      <c r="AL24" s="294"/>
    </row>
    <row r="25" spans="1:41" ht="12.6" customHeight="1" thickBot="1" x14ac:dyDescent="0.3">
      <c r="A25" s="112" t="s">
        <v>255</v>
      </c>
      <c r="B25" s="86" t="s">
        <v>262</v>
      </c>
      <c r="C25" s="205"/>
      <c r="D25" s="207"/>
      <c r="E25" s="207"/>
      <c r="F25" s="208"/>
      <c r="G25" s="13"/>
      <c r="H25" s="205"/>
      <c r="I25" s="12"/>
      <c r="J25" s="13"/>
      <c r="K25" s="205"/>
      <c r="L25" s="12"/>
      <c r="M25" s="13"/>
      <c r="N25" s="209">
        <v>3</v>
      </c>
      <c r="O25" s="12"/>
      <c r="P25" s="13"/>
      <c r="Q25" s="209">
        <v>2</v>
      </c>
      <c r="R25" s="12"/>
      <c r="S25" s="13"/>
      <c r="T25" s="209">
        <v>2</v>
      </c>
      <c r="U25" s="12"/>
      <c r="V25" s="13"/>
      <c r="W25" s="209">
        <v>2</v>
      </c>
      <c r="X25" s="12"/>
      <c r="Y25" s="13"/>
      <c r="Z25" s="209"/>
      <c r="AA25" s="12"/>
      <c r="AB25" s="13"/>
      <c r="AC25" s="209"/>
      <c r="AD25" s="12"/>
      <c r="AE25" s="13"/>
      <c r="AF25" s="209">
        <v>4</v>
      </c>
      <c r="AG25" s="12"/>
      <c r="AH25" s="72"/>
      <c r="AI25" s="71"/>
      <c r="AJ25" s="11"/>
      <c r="AK25" s="92"/>
      <c r="AL25" s="232">
        <f>SUM(H25,K25,N25,Q25,T25,W25,Z25,AC25,AF25,AI25)</f>
        <v>13</v>
      </c>
    </row>
    <row r="26" spans="1:41" ht="12.6" customHeight="1" thickBot="1" x14ac:dyDescent="0.3">
      <c r="A26" s="113" t="s">
        <v>19</v>
      </c>
      <c r="B26" s="231" t="s">
        <v>335</v>
      </c>
      <c r="C26" s="60"/>
      <c r="D26" s="46"/>
      <c r="E26" s="47" t="s">
        <v>219</v>
      </c>
      <c r="F26" s="48"/>
      <c r="G26" s="59"/>
      <c r="H26" s="60"/>
      <c r="I26" s="61"/>
      <c r="J26" s="59"/>
      <c r="K26" s="60"/>
      <c r="L26" s="61"/>
      <c r="M26" s="59"/>
      <c r="N26" s="60"/>
      <c r="O26" s="61"/>
      <c r="P26" s="59"/>
      <c r="Q26" s="60"/>
      <c r="R26" s="61"/>
      <c r="S26" s="59"/>
      <c r="T26" s="60"/>
      <c r="U26" s="61"/>
      <c r="V26" s="59"/>
      <c r="W26" s="60"/>
      <c r="X26" s="61"/>
      <c r="Y26" s="59"/>
      <c r="Z26" s="60"/>
      <c r="AA26" s="61"/>
      <c r="AB26" s="59"/>
      <c r="AC26" s="2"/>
      <c r="AD26" s="36"/>
      <c r="AE26" s="8">
        <v>0</v>
      </c>
      <c r="AF26" s="2">
        <v>2</v>
      </c>
      <c r="AG26" s="36" t="s">
        <v>37</v>
      </c>
      <c r="AH26" s="37">
        <v>0</v>
      </c>
      <c r="AI26" s="38">
        <v>2</v>
      </c>
      <c r="AJ26" s="39" t="s">
        <v>37</v>
      </c>
      <c r="AK26" s="94">
        <f>SUM(G26,J26,M26,P26,S26,V26,Y26,AB26,AE26,AH26)*15</f>
        <v>0</v>
      </c>
      <c r="AL26" s="114">
        <f>SUM(H26,K26,N26,Q26,T26,W26,Z26,AC26,AF26,AI26)</f>
        <v>4</v>
      </c>
    </row>
    <row r="27" spans="1:41" ht="12.6" customHeight="1" thickBot="1" x14ac:dyDescent="0.3">
      <c r="A27" s="295" t="s">
        <v>282</v>
      </c>
      <c r="B27" s="296"/>
      <c r="C27" s="296"/>
      <c r="D27" s="296"/>
      <c r="E27" s="296"/>
      <c r="F27" s="297"/>
      <c r="G27" s="129">
        <f>SUM(G8:G23,G25,G26)</f>
        <v>15</v>
      </c>
      <c r="H27" s="124">
        <f>SUM(H8:H23,H25,H26)</f>
        <v>28</v>
      </c>
      <c r="I27" s="130"/>
      <c r="J27" s="129">
        <f>SUM(J8:J23,J25,J26)</f>
        <v>15</v>
      </c>
      <c r="K27" s="124">
        <f>SUM(K8:K23,K25,K26)</f>
        <v>28</v>
      </c>
      <c r="L27" s="130"/>
      <c r="M27" s="129">
        <f>SUM(M8:M23,M25,M26)</f>
        <v>13</v>
      </c>
      <c r="N27" s="124">
        <f>SUM(N8:N23,N25,N26)</f>
        <v>28</v>
      </c>
      <c r="O27" s="130"/>
      <c r="P27" s="129">
        <f>SUM(P8:P23,P25,P26)</f>
        <v>12</v>
      </c>
      <c r="Q27" s="124">
        <f>SUM(Q8:Q23,Q25,Q26)</f>
        <v>26</v>
      </c>
      <c r="R27" s="130"/>
      <c r="S27" s="129">
        <f>SUM(S8:S23,S25,S26)</f>
        <v>10.5</v>
      </c>
      <c r="T27" s="124">
        <f>SUM(T8:T23,T25,T26)</f>
        <v>24</v>
      </c>
      <c r="U27" s="130"/>
      <c r="V27" s="129">
        <f>SUM(V8:V23,V25,V26)</f>
        <v>11.5</v>
      </c>
      <c r="W27" s="124">
        <f>SUM(W8:W23,W25,W26)</f>
        <v>26</v>
      </c>
      <c r="X27" s="130"/>
      <c r="Y27" s="129">
        <f>SUM(Y8:Y23,Y25,Y26)</f>
        <v>7.5</v>
      </c>
      <c r="Z27" s="124">
        <f>SUM(Z8:Z23,Z25,Z26)</f>
        <v>19</v>
      </c>
      <c r="AA27" s="130"/>
      <c r="AB27" s="129">
        <f>SUM(AB8:AB23,AB25,AB26)</f>
        <v>7.5</v>
      </c>
      <c r="AC27" s="124">
        <f>SUM(AC8:AC23,AC25,AC26)</f>
        <v>21</v>
      </c>
      <c r="AD27" s="130"/>
      <c r="AE27" s="129">
        <f>SUM(AE8:AE23,AE25,AE26)</f>
        <v>0.5</v>
      </c>
      <c r="AF27" s="124">
        <f>SUM(AF8:AF23,AF25,AF26)</f>
        <v>8</v>
      </c>
      <c r="AG27" s="130"/>
      <c r="AH27" s="139">
        <f>SUM(AH8:AH23,AH25,AH26)</f>
        <v>0</v>
      </c>
      <c r="AI27" s="140">
        <f>SUM(AI8:AI23,AI25,AI26)</f>
        <v>2</v>
      </c>
      <c r="AJ27" s="39"/>
      <c r="AK27" s="125">
        <f>SUM(AK8:AK22,AK25,AK26)</f>
        <v>1357.5</v>
      </c>
      <c r="AL27" s="126">
        <f>SUM(AL8:AL23,AL25,AL26)</f>
        <v>210</v>
      </c>
    </row>
    <row r="28" spans="1:41" ht="12.6" customHeight="1" thickBot="1" x14ac:dyDescent="0.3">
      <c r="A28" s="298" t="s">
        <v>23</v>
      </c>
      <c r="B28" s="299"/>
      <c r="C28" s="299"/>
      <c r="D28" s="299"/>
      <c r="E28" s="299"/>
      <c r="F28" s="299"/>
      <c r="G28" s="299"/>
      <c r="H28" s="299"/>
      <c r="I28" s="299"/>
      <c r="J28" s="299"/>
      <c r="K28" s="299"/>
      <c r="L28" s="299"/>
      <c r="M28" s="299"/>
      <c r="N28" s="299"/>
      <c r="O28" s="299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  <c r="AC28" s="299"/>
      <c r="AD28" s="299"/>
      <c r="AE28" s="299"/>
      <c r="AF28" s="299"/>
      <c r="AG28" s="299"/>
      <c r="AH28" s="299"/>
      <c r="AI28" s="299"/>
      <c r="AJ28" s="299"/>
      <c r="AK28" s="299"/>
      <c r="AL28" s="300"/>
    </row>
    <row r="29" spans="1:41" ht="12.6" customHeight="1" thickBot="1" x14ac:dyDescent="0.3">
      <c r="A29" s="278" t="s">
        <v>215</v>
      </c>
      <c r="B29" s="281" t="s">
        <v>216</v>
      </c>
      <c r="C29" s="284" t="s">
        <v>214</v>
      </c>
      <c r="D29" s="287" t="s">
        <v>211</v>
      </c>
      <c r="E29" s="287" t="s">
        <v>47</v>
      </c>
      <c r="F29" s="272" t="s">
        <v>210</v>
      </c>
      <c r="G29" s="275" t="s">
        <v>0</v>
      </c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  <c r="AD29" s="276"/>
      <c r="AE29" s="276"/>
      <c r="AF29" s="276"/>
      <c r="AG29" s="276"/>
      <c r="AH29" s="276"/>
      <c r="AI29" s="276"/>
      <c r="AJ29" s="277"/>
      <c r="AK29" s="275"/>
      <c r="AL29" s="277"/>
    </row>
    <row r="30" spans="1:41" ht="12.6" customHeight="1" x14ac:dyDescent="0.25">
      <c r="A30" s="279"/>
      <c r="B30" s="282"/>
      <c r="C30" s="285"/>
      <c r="D30" s="288"/>
      <c r="E30" s="288"/>
      <c r="F30" s="273"/>
      <c r="G30" s="267" t="s">
        <v>2</v>
      </c>
      <c r="H30" s="268"/>
      <c r="I30" s="269"/>
      <c r="J30" s="267" t="s">
        <v>3</v>
      </c>
      <c r="K30" s="268"/>
      <c r="L30" s="269"/>
      <c r="M30" s="267" t="s">
        <v>4</v>
      </c>
      <c r="N30" s="268"/>
      <c r="O30" s="269"/>
      <c r="P30" s="267" t="s">
        <v>5</v>
      </c>
      <c r="Q30" s="268"/>
      <c r="R30" s="269"/>
      <c r="S30" s="267" t="s">
        <v>6</v>
      </c>
      <c r="T30" s="268"/>
      <c r="U30" s="269"/>
      <c r="V30" s="267" t="s">
        <v>7</v>
      </c>
      <c r="W30" s="268"/>
      <c r="X30" s="269"/>
      <c r="Y30" s="267" t="s">
        <v>8</v>
      </c>
      <c r="Z30" s="268"/>
      <c r="AA30" s="269"/>
      <c r="AB30" s="267" t="s">
        <v>9</v>
      </c>
      <c r="AC30" s="268"/>
      <c r="AD30" s="269"/>
      <c r="AE30" s="267" t="s">
        <v>10</v>
      </c>
      <c r="AF30" s="268"/>
      <c r="AG30" s="269"/>
      <c r="AH30" s="267" t="s">
        <v>11</v>
      </c>
      <c r="AI30" s="268"/>
      <c r="AJ30" s="269"/>
      <c r="AK30" s="270" t="s">
        <v>220</v>
      </c>
      <c r="AL30" s="270" t="s">
        <v>54</v>
      </c>
      <c r="AM30" s="9"/>
      <c r="AN30" s="9"/>
      <c r="AO30" s="9"/>
    </row>
    <row r="31" spans="1:41" ht="12.6" customHeight="1" thickBot="1" x14ac:dyDescent="0.3">
      <c r="A31" s="280"/>
      <c r="B31" s="283"/>
      <c r="C31" s="286"/>
      <c r="D31" s="289"/>
      <c r="E31" s="289"/>
      <c r="F31" s="274"/>
      <c r="G31" s="204" t="s">
        <v>1</v>
      </c>
      <c r="H31" s="206" t="s">
        <v>12</v>
      </c>
      <c r="I31" s="63" t="s">
        <v>22</v>
      </c>
      <c r="J31" s="204" t="s">
        <v>1</v>
      </c>
      <c r="K31" s="206" t="s">
        <v>12</v>
      </c>
      <c r="L31" s="63" t="s">
        <v>22</v>
      </c>
      <c r="M31" s="204" t="s">
        <v>1</v>
      </c>
      <c r="N31" s="206" t="s">
        <v>12</v>
      </c>
      <c r="O31" s="63" t="s">
        <v>22</v>
      </c>
      <c r="P31" s="204" t="s">
        <v>1</v>
      </c>
      <c r="Q31" s="206" t="s">
        <v>12</v>
      </c>
      <c r="R31" s="63" t="s">
        <v>22</v>
      </c>
      <c r="S31" s="204" t="s">
        <v>1</v>
      </c>
      <c r="T31" s="206" t="s">
        <v>12</v>
      </c>
      <c r="U31" s="63" t="s">
        <v>22</v>
      </c>
      <c r="V31" s="204" t="s">
        <v>1</v>
      </c>
      <c r="W31" s="206" t="s">
        <v>12</v>
      </c>
      <c r="X31" s="63" t="s">
        <v>22</v>
      </c>
      <c r="Y31" s="204" t="s">
        <v>1</v>
      </c>
      <c r="Z31" s="206" t="s">
        <v>12</v>
      </c>
      <c r="AA31" s="63" t="s">
        <v>22</v>
      </c>
      <c r="AB31" s="204" t="s">
        <v>1</v>
      </c>
      <c r="AC31" s="206" t="s">
        <v>12</v>
      </c>
      <c r="AD31" s="63" t="s">
        <v>22</v>
      </c>
      <c r="AE31" s="204" t="s">
        <v>1</v>
      </c>
      <c r="AF31" s="206" t="s">
        <v>12</v>
      </c>
      <c r="AG31" s="63" t="s">
        <v>22</v>
      </c>
      <c r="AH31" s="204" t="s">
        <v>1</v>
      </c>
      <c r="AI31" s="206" t="s">
        <v>12</v>
      </c>
      <c r="AJ31" s="63" t="s">
        <v>22</v>
      </c>
      <c r="AK31" s="271"/>
      <c r="AL31" s="271"/>
      <c r="AM31" s="3"/>
      <c r="AN31" s="3"/>
      <c r="AO31" s="3"/>
    </row>
    <row r="32" spans="1:41" ht="12.6" customHeight="1" thickBot="1" x14ac:dyDescent="0.3">
      <c r="A32" s="264" t="s">
        <v>283</v>
      </c>
      <c r="B32" s="265"/>
      <c r="C32" s="265"/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265"/>
      <c r="U32" s="265"/>
      <c r="V32" s="265"/>
      <c r="W32" s="265"/>
      <c r="X32" s="265"/>
      <c r="Y32" s="265"/>
      <c r="Z32" s="265"/>
      <c r="AA32" s="265"/>
      <c r="AB32" s="265"/>
      <c r="AC32" s="265"/>
      <c r="AD32" s="265"/>
      <c r="AE32" s="265"/>
      <c r="AF32" s="265"/>
      <c r="AG32" s="265"/>
      <c r="AH32" s="265"/>
      <c r="AI32" s="265"/>
      <c r="AJ32" s="265"/>
      <c r="AK32" s="265"/>
      <c r="AL32" s="266"/>
    </row>
    <row r="33" spans="1:38" ht="12.6" customHeight="1" x14ac:dyDescent="0.2">
      <c r="A33" s="142" t="s">
        <v>14</v>
      </c>
      <c r="B33" s="233" t="s">
        <v>284</v>
      </c>
      <c r="C33" s="16"/>
      <c r="D33" s="40" t="s">
        <v>213</v>
      </c>
      <c r="E33" s="40" t="s">
        <v>217</v>
      </c>
      <c r="F33" s="41">
        <v>45</v>
      </c>
      <c r="G33" s="15"/>
      <c r="H33" s="16"/>
      <c r="I33" s="17"/>
      <c r="J33" s="15">
        <v>2</v>
      </c>
      <c r="K33" s="16">
        <v>3</v>
      </c>
      <c r="L33" s="17" t="s">
        <v>36</v>
      </c>
      <c r="M33" s="15"/>
      <c r="N33" s="16"/>
      <c r="O33" s="17"/>
      <c r="P33" s="15"/>
      <c r="Q33" s="16"/>
      <c r="R33" s="17"/>
      <c r="S33" s="15"/>
      <c r="T33" s="16"/>
      <c r="U33" s="17"/>
      <c r="V33" s="15"/>
      <c r="W33" s="16"/>
      <c r="X33" s="17"/>
      <c r="Y33" s="15"/>
      <c r="Z33" s="16"/>
      <c r="AA33" s="17"/>
      <c r="AB33" s="15"/>
      <c r="AC33" s="16"/>
      <c r="AD33" s="17"/>
      <c r="AE33" s="15"/>
      <c r="AF33" s="16"/>
      <c r="AG33" s="17"/>
      <c r="AH33" s="18"/>
      <c r="AI33" s="19"/>
      <c r="AJ33" s="20"/>
      <c r="AK33" s="89">
        <f>SUM(G33,J33,M33,P33,S33,V33,Y33,AB33,AE33,AH33)*15</f>
        <v>30</v>
      </c>
      <c r="AL33" s="105">
        <f>SUM(H33,K33,N33,Q33,T33,W33,Z33,AC33,AF33,AI33)</f>
        <v>3</v>
      </c>
    </row>
    <row r="34" spans="1:38" ht="12.6" customHeight="1" x14ac:dyDescent="0.2">
      <c r="A34" s="143" t="s">
        <v>15</v>
      </c>
      <c r="B34" s="212" t="s">
        <v>285</v>
      </c>
      <c r="C34" s="24"/>
      <c r="D34" s="42" t="s">
        <v>213</v>
      </c>
      <c r="E34" s="42" t="s">
        <v>217</v>
      </c>
      <c r="F34" s="43">
        <v>45</v>
      </c>
      <c r="G34" s="23"/>
      <c r="H34" s="24"/>
      <c r="I34" s="25"/>
      <c r="J34" s="23"/>
      <c r="K34" s="24"/>
      <c r="L34" s="25"/>
      <c r="M34" s="23"/>
      <c r="N34" s="24"/>
      <c r="O34" s="25"/>
      <c r="P34" s="23">
        <v>2</v>
      </c>
      <c r="Q34" s="24">
        <v>3</v>
      </c>
      <c r="R34" s="25" t="s">
        <v>36</v>
      </c>
      <c r="S34" s="23"/>
      <c r="T34" s="24"/>
      <c r="U34" s="25"/>
      <c r="V34" s="23"/>
      <c r="W34" s="24"/>
      <c r="X34" s="25"/>
      <c r="Y34" s="23"/>
      <c r="Z34" s="24"/>
      <c r="AA34" s="25"/>
      <c r="AB34" s="23"/>
      <c r="AC34" s="24"/>
      <c r="AD34" s="25"/>
      <c r="AE34" s="23"/>
      <c r="AF34" s="24"/>
      <c r="AG34" s="25"/>
      <c r="AH34" s="26"/>
      <c r="AI34" s="27"/>
      <c r="AJ34" s="28"/>
      <c r="AK34" s="90">
        <f t="shared" ref="AK34:AK51" si="2">SUM(G34,J34,M34,P34,S34,V34,Y34,AB34,AE34,AH34)*15</f>
        <v>30</v>
      </c>
      <c r="AL34" s="107">
        <f t="shared" ref="AL34:AL51" si="3">SUM(H34,K34,N34,Q34,T34,W34,Z34,AC34,AF34,AI34)</f>
        <v>3</v>
      </c>
    </row>
    <row r="35" spans="1:38" ht="12.6" customHeight="1" x14ac:dyDescent="0.2">
      <c r="A35" s="143" t="s">
        <v>13</v>
      </c>
      <c r="B35" s="212" t="s">
        <v>337</v>
      </c>
      <c r="C35" s="24"/>
      <c r="D35" s="42" t="s">
        <v>213</v>
      </c>
      <c r="E35" s="42" t="s">
        <v>217</v>
      </c>
      <c r="F35" s="43">
        <v>45</v>
      </c>
      <c r="G35" s="23"/>
      <c r="H35" s="24"/>
      <c r="I35" s="25"/>
      <c r="J35" s="23">
        <v>2</v>
      </c>
      <c r="K35" s="24">
        <v>3</v>
      </c>
      <c r="L35" s="25" t="s">
        <v>36</v>
      </c>
      <c r="M35" s="23"/>
      <c r="N35" s="24"/>
      <c r="O35" s="25"/>
      <c r="P35" s="23"/>
      <c r="Q35" s="24"/>
      <c r="R35" s="25"/>
      <c r="S35" s="23"/>
      <c r="T35" s="24"/>
      <c r="U35" s="25"/>
      <c r="V35" s="23"/>
      <c r="W35" s="24"/>
      <c r="X35" s="25"/>
      <c r="Y35" s="23"/>
      <c r="Z35" s="24"/>
      <c r="AA35" s="25"/>
      <c r="AB35" s="23"/>
      <c r="AC35" s="24"/>
      <c r="AD35" s="25"/>
      <c r="AE35" s="23"/>
      <c r="AF35" s="24"/>
      <c r="AG35" s="25"/>
      <c r="AH35" s="26"/>
      <c r="AI35" s="27"/>
      <c r="AJ35" s="28"/>
      <c r="AK35" s="90">
        <f t="shared" si="2"/>
        <v>30</v>
      </c>
      <c r="AL35" s="107">
        <f t="shared" si="3"/>
        <v>3</v>
      </c>
    </row>
    <row r="36" spans="1:38" ht="12.6" customHeight="1" x14ac:dyDescent="0.2">
      <c r="A36" s="143" t="s">
        <v>286</v>
      </c>
      <c r="B36" s="212" t="s">
        <v>287</v>
      </c>
      <c r="C36" s="24"/>
      <c r="D36" s="42" t="s">
        <v>213</v>
      </c>
      <c r="E36" s="42" t="s">
        <v>217</v>
      </c>
      <c r="F36" s="43">
        <v>45</v>
      </c>
      <c r="G36" s="23"/>
      <c r="H36" s="24"/>
      <c r="I36" s="25"/>
      <c r="J36" s="23"/>
      <c r="K36" s="24"/>
      <c r="L36" s="25"/>
      <c r="M36" s="23"/>
      <c r="N36" s="24"/>
      <c r="O36" s="25"/>
      <c r="P36" s="23">
        <v>2</v>
      </c>
      <c r="Q36" s="24">
        <v>2</v>
      </c>
      <c r="R36" s="25" t="s">
        <v>37</v>
      </c>
      <c r="S36" s="23"/>
      <c r="T36" s="24"/>
      <c r="U36" s="25"/>
      <c r="V36" s="23"/>
      <c r="W36" s="24"/>
      <c r="X36" s="25"/>
      <c r="Y36" s="23"/>
      <c r="Z36" s="24"/>
      <c r="AA36" s="25"/>
      <c r="AB36" s="23"/>
      <c r="AC36" s="24"/>
      <c r="AD36" s="25"/>
      <c r="AE36" s="23"/>
      <c r="AF36" s="24"/>
      <c r="AG36" s="25"/>
      <c r="AH36" s="26"/>
      <c r="AI36" s="27"/>
      <c r="AJ36" s="28"/>
      <c r="AK36" s="90">
        <f t="shared" si="2"/>
        <v>30</v>
      </c>
      <c r="AL36" s="107">
        <f t="shared" si="3"/>
        <v>2</v>
      </c>
    </row>
    <row r="37" spans="1:38" ht="12.6" customHeight="1" x14ac:dyDescent="0.2">
      <c r="A37" s="143" t="s">
        <v>16</v>
      </c>
      <c r="B37" s="212" t="s">
        <v>338</v>
      </c>
      <c r="C37" s="24"/>
      <c r="D37" s="42" t="s">
        <v>213</v>
      </c>
      <c r="E37" s="42" t="s">
        <v>217</v>
      </c>
      <c r="F37" s="43">
        <v>45</v>
      </c>
      <c r="G37" s="23"/>
      <c r="H37" s="24"/>
      <c r="I37" s="25"/>
      <c r="J37" s="23"/>
      <c r="K37" s="24"/>
      <c r="L37" s="25"/>
      <c r="M37" s="23"/>
      <c r="N37" s="24"/>
      <c r="O37" s="25"/>
      <c r="P37" s="23"/>
      <c r="Q37" s="24"/>
      <c r="R37" s="25"/>
      <c r="S37" s="23">
        <v>2</v>
      </c>
      <c r="T37" s="24">
        <v>3</v>
      </c>
      <c r="U37" s="25" t="s">
        <v>36</v>
      </c>
      <c r="V37" s="23"/>
      <c r="W37" s="24"/>
      <c r="X37" s="25"/>
      <c r="Y37" s="23"/>
      <c r="Z37" s="24"/>
      <c r="AA37" s="25"/>
      <c r="AB37" s="23"/>
      <c r="AC37" s="24"/>
      <c r="AD37" s="25"/>
      <c r="AE37" s="23"/>
      <c r="AF37" s="24"/>
      <c r="AG37" s="25"/>
      <c r="AH37" s="26"/>
      <c r="AI37" s="27"/>
      <c r="AJ37" s="28"/>
      <c r="AK37" s="90">
        <f t="shared" si="2"/>
        <v>30</v>
      </c>
      <c r="AL37" s="107">
        <f t="shared" si="3"/>
        <v>3</v>
      </c>
    </row>
    <row r="38" spans="1:38" ht="12.6" customHeight="1" x14ac:dyDescent="0.2">
      <c r="A38" s="143" t="s">
        <v>288</v>
      </c>
      <c r="B38" s="212" t="s">
        <v>289</v>
      </c>
      <c r="C38" s="24"/>
      <c r="D38" s="42" t="s">
        <v>213</v>
      </c>
      <c r="E38" s="42" t="s">
        <v>217</v>
      </c>
      <c r="F38" s="43">
        <v>45</v>
      </c>
      <c r="G38" s="23"/>
      <c r="H38" s="24"/>
      <c r="I38" s="25"/>
      <c r="J38" s="23"/>
      <c r="K38" s="24"/>
      <c r="L38" s="25"/>
      <c r="M38" s="23">
        <v>2</v>
      </c>
      <c r="N38" s="24">
        <v>2</v>
      </c>
      <c r="O38" s="25" t="s">
        <v>37</v>
      </c>
      <c r="P38" s="23"/>
      <c r="Q38" s="24"/>
      <c r="R38" s="25"/>
      <c r="S38" s="23"/>
      <c r="T38" s="24"/>
      <c r="U38" s="25"/>
      <c r="V38" s="23"/>
      <c r="W38" s="24"/>
      <c r="X38" s="25"/>
      <c r="Y38" s="23"/>
      <c r="Z38" s="24"/>
      <c r="AA38" s="25"/>
      <c r="AB38" s="23"/>
      <c r="AC38" s="24"/>
      <c r="AD38" s="25"/>
      <c r="AE38" s="23"/>
      <c r="AF38" s="24"/>
      <c r="AG38" s="25"/>
      <c r="AH38" s="26"/>
      <c r="AI38" s="27"/>
      <c r="AJ38" s="28"/>
      <c r="AK38" s="90">
        <f t="shared" si="2"/>
        <v>30</v>
      </c>
      <c r="AL38" s="107">
        <f t="shared" si="3"/>
        <v>2</v>
      </c>
    </row>
    <row r="39" spans="1:38" ht="12.6" customHeight="1" x14ac:dyDescent="0.2">
      <c r="A39" s="143" t="s">
        <v>290</v>
      </c>
      <c r="B39" s="212" t="s">
        <v>291</v>
      </c>
      <c r="C39" s="24"/>
      <c r="D39" s="42" t="s">
        <v>213</v>
      </c>
      <c r="E39" s="42" t="s">
        <v>217</v>
      </c>
      <c r="F39" s="43">
        <v>45</v>
      </c>
      <c r="G39" s="23"/>
      <c r="H39" s="24"/>
      <c r="I39" s="25"/>
      <c r="J39" s="23"/>
      <c r="K39" s="24"/>
      <c r="L39" s="25"/>
      <c r="M39" s="23"/>
      <c r="N39" s="24"/>
      <c r="O39" s="25"/>
      <c r="P39" s="23"/>
      <c r="Q39" s="24"/>
      <c r="R39" s="25"/>
      <c r="S39" s="23"/>
      <c r="T39" s="24"/>
      <c r="U39" s="25"/>
      <c r="V39" s="23">
        <v>2</v>
      </c>
      <c r="W39" s="24">
        <v>2</v>
      </c>
      <c r="X39" s="25" t="s">
        <v>37</v>
      </c>
      <c r="Y39" s="23">
        <v>2</v>
      </c>
      <c r="Z39" s="24">
        <v>2</v>
      </c>
      <c r="AA39" s="25" t="s">
        <v>36</v>
      </c>
      <c r="AB39" s="23"/>
      <c r="AC39" s="24"/>
      <c r="AD39" s="25"/>
      <c r="AE39" s="23"/>
      <c r="AF39" s="24"/>
      <c r="AG39" s="25"/>
      <c r="AH39" s="26"/>
      <c r="AI39" s="27"/>
      <c r="AJ39" s="28"/>
      <c r="AK39" s="90">
        <f t="shared" si="2"/>
        <v>60</v>
      </c>
      <c r="AL39" s="107">
        <f t="shared" si="3"/>
        <v>4</v>
      </c>
    </row>
    <row r="40" spans="1:38" ht="12.6" customHeight="1" x14ac:dyDescent="0.2">
      <c r="A40" s="143" t="s">
        <v>172</v>
      </c>
      <c r="B40" s="212" t="s">
        <v>292</v>
      </c>
      <c r="C40" s="24"/>
      <c r="D40" s="42" t="s">
        <v>213</v>
      </c>
      <c r="E40" s="42" t="s">
        <v>217</v>
      </c>
      <c r="F40" s="43">
        <v>45</v>
      </c>
      <c r="G40" s="23"/>
      <c r="H40" s="24"/>
      <c r="I40" s="25"/>
      <c r="J40" s="23"/>
      <c r="K40" s="24"/>
      <c r="L40" s="25"/>
      <c r="M40" s="23"/>
      <c r="N40" s="24"/>
      <c r="O40" s="25"/>
      <c r="P40" s="23"/>
      <c r="Q40" s="24"/>
      <c r="R40" s="25"/>
      <c r="S40" s="23"/>
      <c r="T40" s="24"/>
      <c r="U40" s="25"/>
      <c r="V40" s="23"/>
      <c r="W40" s="24"/>
      <c r="X40" s="25"/>
      <c r="Y40" s="23"/>
      <c r="Z40" s="24"/>
      <c r="AA40" s="25"/>
      <c r="AB40" s="23">
        <v>2</v>
      </c>
      <c r="AC40" s="24">
        <v>2</v>
      </c>
      <c r="AD40" s="25" t="s">
        <v>37</v>
      </c>
      <c r="AE40" s="23">
        <v>2</v>
      </c>
      <c r="AF40" s="24">
        <v>2</v>
      </c>
      <c r="AG40" s="25" t="s">
        <v>36</v>
      </c>
      <c r="AH40" s="26"/>
      <c r="AI40" s="27"/>
      <c r="AJ40" s="28"/>
      <c r="AK40" s="90">
        <f t="shared" si="2"/>
        <v>60</v>
      </c>
      <c r="AL40" s="107">
        <f t="shared" si="3"/>
        <v>4</v>
      </c>
    </row>
    <row r="41" spans="1:38" ht="12.6" customHeight="1" x14ac:dyDescent="0.2">
      <c r="A41" s="143" t="s">
        <v>293</v>
      </c>
      <c r="B41" s="212" t="s">
        <v>294</v>
      </c>
      <c r="C41" s="24"/>
      <c r="D41" s="42" t="s">
        <v>213</v>
      </c>
      <c r="E41" s="42" t="s">
        <v>217</v>
      </c>
      <c r="F41" s="43">
        <v>45</v>
      </c>
      <c r="G41" s="23"/>
      <c r="H41" s="24"/>
      <c r="I41" s="25"/>
      <c r="J41" s="23"/>
      <c r="K41" s="24"/>
      <c r="L41" s="25"/>
      <c r="M41" s="23"/>
      <c r="N41" s="24"/>
      <c r="O41" s="25"/>
      <c r="P41" s="23"/>
      <c r="Q41" s="24"/>
      <c r="R41" s="25"/>
      <c r="S41" s="23"/>
      <c r="T41" s="24"/>
      <c r="U41" s="25"/>
      <c r="V41" s="23"/>
      <c r="W41" s="24"/>
      <c r="X41" s="25"/>
      <c r="Y41" s="23"/>
      <c r="Z41" s="24"/>
      <c r="AA41" s="25"/>
      <c r="AB41" s="23">
        <v>1</v>
      </c>
      <c r="AC41" s="24">
        <v>1</v>
      </c>
      <c r="AD41" s="25" t="s">
        <v>37</v>
      </c>
      <c r="AE41" s="23"/>
      <c r="AF41" s="24"/>
      <c r="AG41" s="25"/>
      <c r="AH41" s="26"/>
      <c r="AI41" s="27"/>
      <c r="AJ41" s="28"/>
      <c r="AK41" s="90">
        <f t="shared" si="2"/>
        <v>15</v>
      </c>
      <c r="AL41" s="107">
        <f t="shared" si="3"/>
        <v>1</v>
      </c>
    </row>
    <row r="42" spans="1:38" ht="12.6" customHeight="1" x14ac:dyDescent="0.2">
      <c r="A42" s="143" t="s">
        <v>295</v>
      </c>
      <c r="B42" s="212" t="s">
        <v>296</v>
      </c>
      <c r="C42" s="24"/>
      <c r="D42" s="42" t="s">
        <v>213</v>
      </c>
      <c r="E42" s="42" t="s">
        <v>217</v>
      </c>
      <c r="F42" s="43">
        <v>45</v>
      </c>
      <c r="G42" s="23"/>
      <c r="H42" s="24"/>
      <c r="I42" s="25"/>
      <c r="J42" s="23"/>
      <c r="K42" s="24"/>
      <c r="L42" s="25"/>
      <c r="M42" s="23"/>
      <c r="N42" s="24"/>
      <c r="O42" s="25"/>
      <c r="P42" s="23"/>
      <c r="Q42" s="24"/>
      <c r="R42" s="25"/>
      <c r="S42" s="23"/>
      <c r="T42" s="24"/>
      <c r="U42" s="25"/>
      <c r="V42" s="23"/>
      <c r="W42" s="24"/>
      <c r="X42" s="25"/>
      <c r="Y42" s="23"/>
      <c r="Z42" s="24"/>
      <c r="AA42" s="25"/>
      <c r="AB42" s="23"/>
      <c r="AC42" s="24"/>
      <c r="AD42" s="25"/>
      <c r="AE42" s="23">
        <v>1</v>
      </c>
      <c r="AF42" s="24">
        <v>1</v>
      </c>
      <c r="AG42" s="25" t="s">
        <v>37</v>
      </c>
      <c r="AH42" s="26"/>
      <c r="AI42" s="27"/>
      <c r="AJ42" s="28"/>
      <c r="AK42" s="90">
        <f t="shared" si="2"/>
        <v>15</v>
      </c>
      <c r="AL42" s="107">
        <f t="shared" si="3"/>
        <v>1</v>
      </c>
    </row>
    <row r="43" spans="1:38" ht="12.6" customHeight="1" thickBot="1" x14ac:dyDescent="0.25">
      <c r="A43" s="144" t="s">
        <v>27</v>
      </c>
      <c r="B43" s="234" t="s">
        <v>340</v>
      </c>
      <c r="C43" s="31"/>
      <c r="D43" s="44" t="s">
        <v>213</v>
      </c>
      <c r="E43" s="44" t="s">
        <v>217</v>
      </c>
      <c r="F43" s="45">
        <v>45</v>
      </c>
      <c r="G43" s="30"/>
      <c r="H43" s="31"/>
      <c r="I43" s="32"/>
      <c r="J43" s="30"/>
      <c r="K43" s="31"/>
      <c r="L43" s="32"/>
      <c r="M43" s="30"/>
      <c r="N43" s="31"/>
      <c r="O43" s="32"/>
      <c r="P43" s="30"/>
      <c r="Q43" s="31"/>
      <c r="R43" s="32"/>
      <c r="S43" s="30"/>
      <c r="T43" s="31"/>
      <c r="U43" s="32"/>
      <c r="V43" s="30"/>
      <c r="W43" s="31"/>
      <c r="X43" s="32"/>
      <c r="Y43" s="30"/>
      <c r="Z43" s="31"/>
      <c r="AA43" s="32"/>
      <c r="AB43" s="30"/>
      <c r="AC43" s="31"/>
      <c r="AD43" s="32"/>
      <c r="AE43" s="30"/>
      <c r="AF43" s="31"/>
      <c r="AG43" s="32"/>
      <c r="AH43" s="33">
        <v>2</v>
      </c>
      <c r="AI43" s="34">
        <v>2</v>
      </c>
      <c r="AJ43" s="35" t="s">
        <v>37</v>
      </c>
      <c r="AK43" s="91">
        <f t="shared" si="2"/>
        <v>30</v>
      </c>
      <c r="AL43" s="108">
        <f t="shared" si="3"/>
        <v>2</v>
      </c>
    </row>
    <row r="44" spans="1:38" ht="12.6" customHeight="1" thickBot="1" x14ac:dyDescent="0.3">
      <c r="A44" s="259" t="s">
        <v>339</v>
      </c>
      <c r="B44" s="260"/>
      <c r="C44" s="260"/>
      <c r="D44" s="260"/>
      <c r="E44" s="260"/>
      <c r="F44" s="261"/>
      <c r="G44" s="115">
        <f>SUM(G33:G43)</f>
        <v>0</v>
      </c>
      <c r="H44" s="116">
        <f>SUM(H33:H43)</f>
        <v>0</v>
      </c>
      <c r="I44" s="117"/>
      <c r="J44" s="115">
        <f>SUM(J33:J43)</f>
        <v>4</v>
      </c>
      <c r="K44" s="116">
        <f>SUM(K33:K43)</f>
        <v>6</v>
      </c>
      <c r="L44" s="117"/>
      <c r="M44" s="115">
        <f>SUM(M33:M43)</f>
        <v>2</v>
      </c>
      <c r="N44" s="116">
        <f>SUM(N33:N43)</f>
        <v>2</v>
      </c>
      <c r="O44" s="117"/>
      <c r="P44" s="115">
        <f>SUM(P33:P43)</f>
        <v>4</v>
      </c>
      <c r="Q44" s="116">
        <f>SUM(Q33:Q43)</f>
        <v>5</v>
      </c>
      <c r="R44" s="117"/>
      <c r="S44" s="115">
        <f>SUM(S33:S43)</f>
        <v>2</v>
      </c>
      <c r="T44" s="116">
        <f>SUM(T33:T43)</f>
        <v>3</v>
      </c>
      <c r="U44" s="117"/>
      <c r="V44" s="115">
        <f>SUM(V33:V43)</f>
        <v>2</v>
      </c>
      <c r="W44" s="116">
        <f>SUM(W33:W43)</f>
        <v>2</v>
      </c>
      <c r="X44" s="117"/>
      <c r="Y44" s="115">
        <f>SUM(Y33:Y43)</f>
        <v>2</v>
      </c>
      <c r="Z44" s="116">
        <f>SUM(Z33:Z43)</f>
        <v>2</v>
      </c>
      <c r="AA44" s="117"/>
      <c r="AB44" s="115">
        <f>SUM(AB33:AB43)</f>
        <v>3</v>
      </c>
      <c r="AC44" s="116">
        <f>SUM(AC33:AC43)</f>
        <v>3</v>
      </c>
      <c r="AD44" s="117"/>
      <c r="AE44" s="115">
        <f>SUM(AE33:AE43)</f>
        <v>3</v>
      </c>
      <c r="AF44" s="116">
        <f>SUM(AF33:AF43)</f>
        <v>3</v>
      </c>
      <c r="AG44" s="117"/>
      <c r="AH44" s="118">
        <f>SUM(AH33:AH43)</f>
        <v>2</v>
      </c>
      <c r="AI44" s="119">
        <f>SUM(AI33:AI43)</f>
        <v>2</v>
      </c>
      <c r="AJ44" s="120"/>
      <c r="AK44" s="121">
        <f>SUM(AK33:AK43)</f>
        <v>360</v>
      </c>
      <c r="AL44" s="138">
        <f>SUM(AL33:AL43)</f>
        <v>28</v>
      </c>
    </row>
    <row r="45" spans="1:38" ht="12.6" customHeight="1" thickBot="1" x14ac:dyDescent="0.3">
      <c r="A45" s="264" t="s">
        <v>297</v>
      </c>
      <c r="B45" s="265"/>
      <c r="C45" s="265"/>
      <c r="D45" s="265"/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5"/>
      <c r="V45" s="265"/>
      <c r="W45" s="265"/>
      <c r="X45" s="265"/>
      <c r="Y45" s="265"/>
      <c r="Z45" s="265"/>
      <c r="AA45" s="265"/>
      <c r="AB45" s="265"/>
      <c r="AC45" s="265"/>
      <c r="AD45" s="265"/>
      <c r="AE45" s="265"/>
      <c r="AF45" s="265"/>
      <c r="AG45" s="265"/>
      <c r="AH45" s="265"/>
      <c r="AI45" s="265"/>
      <c r="AJ45" s="265"/>
      <c r="AK45" s="265"/>
      <c r="AL45" s="266"/>
    </row>
    <row r="46" spans="1:38" ht="12.6" customHeight="1" x14ac:dyDescent="0.25">
      <c r="A46" s="106" t="s">
        <v>1069</v>
      </c>
      <c r="B46" s="235" t="s">
        <v>298</v>
      </c>
      <c r="C46" s="79"/>
      <c r="D46" s="42" t="s">
        <v>213</v>
      </c>
      <c r="E46" s="42" t="s">
        <v>217</v>
      </c>
      <c r="F46" s="43">
        <v>45</v>
      </c>
      <c r="G46" s="23"/>
      <c r="H46" s="24"/>
      <c r="I46" s="25"/>
      <c r="J46" s="23"/>
      <c r="K46" s="24"/>
      <c r="L46" s="25"/>
      <c r="M46" s="23"/>
      <c r="N46" s="24"/>
      <c r="O46" s="25"/>
      <c r="P46" s="23"/>
      <c r="Q46" s="24"/>
      <c r="R46" s="25"/>
      <c r="S46" s="23"/>
      <c r="T46" s="24"/>
      <c r="U46" s="25"/>
      <c r="V46" s="23">
        <v>1</v>
      </c>
      <c r="W46" s="24">
        <v>2</v>
      </c>
      <c r="X46" s="25" t="s">
        <v>37</v>
      </c>
      <c r="Y46" s="23"/>
      <c r="Z46" s="24"/>
      <c r="AA46" s="25"/>
      <c r="AB46" s="23"/>
      <c r="AC46" s="24"/>
      <c r="AD46" s="25"/>
      <c r="AE46" s="23"/>
      <c r="AF46" s="24"/>
      <c r="AG46" s="25"/>
      <c r="AH46" s="26"/>
      <c r="AI46" s="27"/>
      <c r="AJ46" s="28"/>
      <c r="AK46" s="127">
        <f t="shared" si="2"/>
        <v>15</v>
      </c>
      <c r="AL46" s="141">
        <f t="shared" si="3"/>
        <v>2</v>
      </c>
    </row>
    <row r="47" spans="1:38" ht="12.6" customHeight="1" x14ac:dyDescent="0.25">
      <c r="A47" s="148" t="s">
        <v>364</v>
      </c>
      <c r="B47" s="235" t="s">
        <v>381</v>
      </c>
      <c r="C47" s="236"/>
      <c r="D47" s="42" t="s">
        <v>213</v>
      </c>
      <c r="E47" s="42" t="s">
        <v>217</v>
      </c>
      <c r="F47" s="43">
        <v>45</v>
      </c>
      <c r="G47" s="23"/>
      <c r="H47" s="24"/>
      <c r="I47" s="25"/>
      <c r="J47" s="23"/>
      <c r="K47" s="24"/>
      <c r="L47" s="25"/>
      <c r="M47" s="23"/>
      <c r="N47" s="24"/>
      <c r="O47" s="25"/>
      <c r="P47" s="23"/>
      <c r="Q47" s="24"/>
      <c r="R47" s="25"/>
      <c r="S47" s="23"/>
      <c r="T47" s="24"/>
      <c r="U47" s="25"/>
      <c r="V47" s="23"/>
      <c r="W47" s="24"/>
      <c r="X47" s="25"/>
      <c r="Y47" s="23">
        <v>1</v>
      </c>
      <c r="Z47" s="24">
        <v>2</v>
      </c>
      <c r="AA47" s="25" t="s">
        <v>37</v>
      </c>
      <c r="AB47" s="23">
        <v>1</v>
      </c>
      <c r="AC47" s="24">
        <v>2</v>
      </c>
      <c r="AD47" s="25" t="s">
        <v>37</v>
      </c>
      <c r="AE47" s="23">
        <v>1</v>
      </c>
      <c r="AF47" s="24">
        <v>2</v>
      </c>
      <c r="AG47" s="25" t="s">
        <v>37</v>
      </c>
      <c r="AH47" s="26"/>
      <c r="AI47" s="27"/>
      <c r="AJ47" s="28"/>
      <c r="AK47" s="90">
        <f t="shared" si="2"/>
        <v>45</v>
      </c>
      <c r="AL47" s="107">
        <f t="shared" si="3"/>
        <v>6</v>
      </c>
    </row>
    <row r="48" spans="1:38" ht="12.6" customHeight="1" x14ac:dyDescent="0.25">
      <c r="A48" s="148" t="s">
        <v>365</v>
      </c>
      <c r="B48" s="235" t="s">
        <v>382</v>
      </c>
      <c r="C48" s="55" t="s">
        <v>383</v>
      </c>
      <c r="D48" s="42"/>
      <c r="E48" s="42"/>
      <c r="F48" s="43"/>
      <c r="G48" s="23"/>
      <c r="H48" s="24"/>
      <c r="I48" s="25"/>
      <c r="J48" s="23"/>
      <c r="K48" s="24"/>
      <c r="L48" s="25"/>
      <c r="M48" s="23"/>
      <c r="N48" s="24"/>
      <c r="O48" s="25"/>
      <c r="P48" s="23"/>
      <c r="Q48" s="24"/>
      <c r="R48" s="25"/>
      <c r="S48" s="23"/>
      <c r="T48" s="24"/>
      <c r="U48" s="25"/>
      <c r="V48" s="23"/>
      <c r="W48" s="24"/>
      <c r="X48" s="25"/>
      <c r="Y48" s="23"/>
      <c r="Z48" s="24"/>
      <c r="AA48" s="25"/>
      <c r="AB48" s="23"/>
      <c r="AC48" s="24"/>
      <c r="AD48" s="25"/>
      <c r="AE48" s="23">
        <v>0</v>
      </c>
      <c r="AF48" s="24">
        <v>1</v>
      </c>
      <c r="AG48" s="25" t="s">
        <v>41</v>
      </c>
      <c r="AH48" s="26"/>
      <c r="AI48" s="27"/>
      <c r="AJ48" s="28"/>
      <c r="AK48" s="90">
        <f t="shared" si="2"/>
        <v>0</v>
      </c>
      <c r="AL48" s="107">
        <f t="shared" si="3"/>
        <v>1</v>
      </c>
    </row>
    <row r="49" spans="1:38" ht="12.6" customHeight="1" x14ac:dyDescent="0.25">
      <c r="A49" s="148" t="s">
        <v>366</v>
      </c>
      <c r="B49" s="235" t="s">
        <v>384</v>
      </c>
      <c r="C49" s="55"/>
      <c r="D49" s="42" t="s">
        <v>213</v>
      </c>
      <c r="E49" s="42" t="s">
        <v>217</v>
      </c>
      <c r="F49" s="43">
        <v>45</v>
      </c>
      <c r="G49" s="23"/>
      <c r="H49" s="24"/>
      <c r="I49" s="25"/>
      <c r="J49" s="23"/>
      <c r="K49" s="24"/>
      <c r="L49" s="25"/>
      <c r="M49" s="23"/>
      <c r="N49" s="24"/>
      <c r="O49" s="25"/>
      <c r="P49" s="23"/>
      <c r="Q49" s="24"/>
      <c r="R49" s="25"/>
      <c r="S49" s="23"/>
      <c r="T49" s="24"/>
      <c r="U49" s="25"/>
      <c r="V49" s="23"/>
      <c r="W49" s="24"/>
      <c r="X49" s="25"/>
      <c r="Y49" s="23"/>
      <c r="Z49" s="24"/>
      <c r="AA49" s="25"/>
      <c r="AB49" s="23"/>
      <c r="AC49" s="24"/>
      <c r="AD49" s="25"/>
      <c r="AE49" s="23"/>
      <c r="AF49" s="24"/>
      <c r="AG49" s="25"/>
      <c r="AH49" s="26">
        <v>1</v>
      </c>
      <c r="AI49" s="27">
        <v>2</v>
      </c>
      <c r="AJ49" s="28" t="s">
        <v>37</v>
      </c>
      <c r="AK49" s="90">
        <f t="shared" si="2"/>
        <v>15</v>
      </c>
      <c r="AL49" s="107">
        <f t="shared" si="3"/>
        <v>2</v>
      </c>
    </row>
    <row r="50" spans="1:38" ht="12.6" customHeight="1" x14ac:dyDescent="0.25">
      <c r="A50" s="148" t="s">
        <v>370</v>
      </c>
      <c r="B50" s="235" t="s">
        <v>374</v>
      </c>
      <c r="C50" s="55"/>
      <c r="D50" s="42" t="s">
        <v>213</v>
      </c>
      <c r="E50" s="42" t="s">
        <v>217</v>
      </c>
      <c r="F50" s="43">
        <v>45</v>
      </c>
      <c r="G50" s="23"/>
      <c r="H50" s="24"/>
      <c r="I50" s="25"/>
      <c r="J50" s="23"/>
      <c r="K50" s="24"/>
      <c r="L50" s="25"/>
      <c r="M50" s="23"/>
      <c r="N50" s="24"/>
      <c r="O50" s="25"/>
      <c r="P50" s="23"/>
      <c r="Q50" s="24"/>
      <c r="R50" s="25"/>
      <c r="S50" s="23"/>
      <c r="T50" s="24"/>
      <c r="U50" s="25"/>
      <c r="V50" s="23"/>
      <c r="W50" s="24"/>
      <c r="X50" s="25"/>
      <c r="Y50" s="23">
        <v>1</v>
      </c>
      <c r="Z50" s="24">
        <v>2</v>
      </c>
      <c r="AA50" s="25" t="s">
        <v>37</v>
      </c>
      <c r="AB50" s="23">
        <v>1</v>
      </c>
      <c r="AC50" s="24">
        <v>2</v>
      </c>
      <c r="AD50" s="25" t="s">
        <v>37</v>
      </c>
      <c r="AE50" s="23">
        <v>1</v>
      </c>
      <c r="AF50" s="24">
        <v>2</v>
      </c>
      <c r="AG50" s="25" t="s">
        <v>37</v>
      </c>
      <c r="AH50" s="26"/>
      <c r="AI50" s="27"/>
      <c r="AJ50" s="28"/>
      <c r="AK50" s="90">
        <f t="shared" si="2"/>
        <v>45</v>
      </c>
      <c r="AL50" s="107">
        <f t="shared" si="3"/>
        <v>6</v>
      </c>
    </row>
    <row r="51" spans="1:38" ht="12.6" customHeight="1" x14ac:dyDescent="0.25">
      <c r="A51" s="148" t="s">
        <v>371</v>
      </c>
      <c r="B51" s="235" t="s">
        <v>375</v>
      </c>
      <c r="C51" s="55" t="s">
        <v>1094</v>
      </c>
      <c r="D51" s="42"/>
      <c r="E51" s="42"/>
      <c r="F51" s="43"/>
      <c r="G51" s="23"/>
      <c r="H51" s="24"/>
      <c r="I51" s="25"/>
      <c r="J51" s="23"/>
      <c r="K51" s="24"/>
      <c r="L51" s="25"/>
      <c r="M51" s="23"/>
      <c r="N51" s="24"/>
      <c r="O51" s="25"/>
      <c r="P51" s="23"/>
      <c r="Q51" s="24"/>
      <c r="R51" s="25"/>
      <c r="S51" s="23"/>
      <c r="T51" s="24"/>
      <c r="U51" s="25"/>
      <c r="V51" s="23"/>
      <c r="W51" s="24"/>
      <c r="X51" s="25"/>
      <c r="Y51" s="23"/>
      <c r="Z51" s="24"/>
      <c r="AA51" s="25"/>
      <c r="AB51" s="23"/>
      <c r="AC51" s="24"/>
      <c r="AD51" s="25"/>
      <c r="AE51" s="23">
        <v>0</v>
      </c>
      <c r="AF51" s="24">
        <v>1</v>
      </c>
      <c r="AG51" s="25" t="s">
        <v>41</v>
      </c>
      <c r="AH51" s="26"/>
      <c r="AI51" s="27"/>
      <c r="AJ51" s="28"/>
      <c r="AK51" s="90">
        <f t="shared" si="2"/>
        <v>0</v>
      </c>
      <c r="AL51" s="107">
        <f t="shared" si="3"/>
        <v>1</v>
      </c>
    </row>
    <row r="52" spans="1:38" ht="12.6" customHeight="1" x14ac:dyDescent="0.25">
      <c r="A52" s="148" t="s">
        <v>372</v>
      </c>
      <c r="B52" s="235" t="s">
        <v>376</v>
      </c>
      <c r="C52" s="55"/>
      <c r="D52" s="42" t="s">
        <v>213</v>
      </c>
      <c r="E52" s="42" t="s">
        <v>217</v>
      </c>
      <c r="F52" s="43">
        <v>45</v>
      </c>
      <c r="G52" s="23"/>
      <c r="H52" s="24"/>
      <c r="I52" s="25"/>
      <c r="J52" s="23"/>
      <c r="K52" s="24"/>
      <c r="L52" s="25"/>
      <c r="M52" s="23"/>
      <c r="N52" s="24"/>
      <c r="O52" s="25"/>
      <c r="P52" s="23"/>
      <c r="Q52" s="24"/>
      <c r="R52" s="25"/>
      <c r="S52" s="23"/>
      <c r="T52" s="24"/>
      <c r="U52" s="25"/>
      <c r="V52" s="23"/>
      <c r="W52" s="24"/>
      <c r="X52" s="25"/>
      <c r="Y52" s="23"/>
      <c r="Z52" s="24"/>
      <c r="AA52" s="25"/>
      <c r="AB52" s="23"/>
      <c r="AC52" s="24"/>
      <c r="AD52" s="25"/>
      <c r="AE52" s="23"/>
      <c r="AF52" s="24"/>
      <c r="AG52" s="25"/>
      <c r="AH52" s="26">
        <v>1</v>
      </c>
      <c r="AI52" s="27">
        <v>2</v>
      </c>
      <c r="AJ52" s="28" t="s">
        <v>37</v>
      </c>
      <c r="AK52" s="90">
        <f>SUM(G52,J52,M52,P52,S52,V52,Y52,AB52,AE52,AH52)*15</f>
        <v>15</v>
      </c>
      <c r="AL52" s="107">
        <f>SUM(H52,K52,N52,Q52,T52,W52,Z52,AC52,AF52,AI52)</f>
        <v>2</v>
      </c>
    </row>
    <row r="53" spans="1:38" ht="12.6" customHeight="1" x14ac:dyDescent="0.25">
      <c r="A53" s="106" t="s">
        <v>311</v>
      </c>
      <c r="B53" s="212" t="s">
        <v>312</v>
      </c>
      <c r="C53" s="24"/>
      <c r="D53" s="42" t="s">
        <v>213</v>
      </c>
      <c r="E53" s="42" t="s">
        <v>217</v>
      </c>
      <c r="F53" s="43">
        <v>45</v>
      </c>
      <c r="G53" s="23"/>
      <c r="H53" s="24"/>
      <c r="I53" s="25"/>
      <c r="J53" s="23"/>
      <c r="K53" s="24"/>
      <c r="L53" s="25"/>
      <c r="M53" s="23"/>
      <c r="N53" s="24"/>
      <c r="O53" s="25"/>
      <c r="P53" s="23"/>
      <c r="Q53" s="24"/>
      <c r="R53" s="25"/>
      <c r="S53" s="23"/>
      <c r="T53" s="24"/>
      <c r="U53" s="25"/>
      <c r="V53" s="23"/>
      <c r="W53" s="24"/>
      <c r="X53" s="25"/>
      <c r="Y53" s="23">
        <v>1</v>
      </c>
      <c r="Z53" s="24">
        <v>2</v>
      </c>
      <c r="AA53" s="25" t="s">
        <v>37</v>
      </c>
      <c r="AB53" s="23"/>
      <c r="AC53" s="24"/>
      <c r="AD53" s="25"/>
      <c r="AE53" s="23"/>
      <c r="AF53" s="24"/>
      <c r="AG53" s="25"/>
      <c r="AH53" s="26"/>
      <c r="AI53" s="27"/>
      <c r="AJ53" s="28"/>
      <c r="AK53" s="90">
        <f>SUM(G53,J53,M53,P53,S53,V53,Y53,AB53,AE53,AH53)*15</f>
        <v>15</v>
      </c>
      <c r="AL53" s="107">
        <f>SUM(H53,K53,N53,Q53,T53,W53,Z53,AC53,AF53,AI53)</f>
        <v>2</v>
      </c>
    </row>
    <row r="54" spans="1:38" ht="12.6" customHeight="1" thickBot="1" x14ac:dyDescent="0.3">
      <c r="A54" s="111" t="s">
        <v>313</v>
      </c>
      <c r="B54" s="234" t="s">
        <v>314</v>
      </c>
      <c r="C54" s="31"/>
      <c r="D54" s="44" t="s">
        <v>213</v>
      </c>
      <c r="E54" s="44" t="s">
        <v>217</v>
      </c>
      <c r="F54" s="45">
        <v>45</v>
      </c>
      <c r="G54" s="30"/>
      <c r="H54" s="31"/>
      <c r="I54" s="32"/>
      <c r="J54" s="30"/>
      <c r="K54" s="31"/>
      <c r="L54" s="32"/>
      <c r="M54" s="30">
        <v>2</v>
      </c>
      <c r="N54" s="31">
        <v>2</v>
      </c>
      <c r="O54" s="32" t="s">
        <v>37</v>
      </c>
      <c r="P54" s="30"/>
      <c r="Q54" s="31"/>
      <c r="R54" s="32"/>
      <c r="S54" s="30"/>
      <c r="T54" s="31"/>
      <c r="U54" s="32"/>
      <c r="V54" s="30"/>
      <c r="W54" s="31"/>
      <c r="X54" s="32"/>
      <c r="Y54" s="30"/>
      <c r="Z54" s="31"/>
      <c r="AA54" s="32"/>
      <c r="AB54" s="30"/>
      <c r="AC54" s="31"/>
      <c r="AD54" s="32"/>
      <c r="AE54" s="30"/>
      <c r="AF54" s="31"/>
      <c r="AG54" s="32"/>
      <c r="AH54" s="33"/>
      <c r="AI54" s="34"/>
      <c r="AJ54" s="35"/>
      <c r="AK54" s="91">
        <f>SUM(G54,J54,M54,P54,S54,V54,Y54,AB54,AE54,AH54)*15</f>
        <v>30</v>
      </c>
      <c r="AL54" s="108">
        <f>SUM(H54,K54,N54,Q54,T54,W54,Z54,AC54,AF54,AI54)</f>
        <v>2</v>
      </c>
    </row>
    <row r="55" spans="1:38" ht="12.6" customHeight="1" thickBot="1" x14ac:dyDescent="0.3">
      <c r="A55" s="259" t="s">
        <v>343</v>
      </c>
      <c r="B55" s="260"/>
      <c r="C55" s="260"/>
      <c r="D55" s="260"/>
      <c r="E55" s="260"/>
      <c r="F55" s="261"/>
      <c r="G55" s="115">
        <f>SUM(G46:G54)</f>
        <v>0</v>
      </c>
      <c r="H55" s="116">
        <f>SUM(H46:H54)</f>
        <v>0</v>
      </c>
      <c r="I55" s="117"/>
      <c r="J55" s="115">
        <f>SUM(J46:J54)</f>
        <v>0</v>
      </c>
      <c r="K55" s="116">
        <f>SUM(K46:K54)</f>
        <v>0</v>
      </c>
      <c r="L55" s="117"/>
      <c r="M55" s="115">
        <f>SUM(M46:M54)</f>
        <v>2</v>
      </c>
      <c r="N55" s="116">
        <f>SUM(N46:N54)</f>
        <v>2</v>
      </c>
      <c r="O55" s="117"/>
      <c r="P55" s="115">
        <f>SUM(P46:P54)</f>
        <v>0</v>
      </c>
      <c r="Q55" s="116">
        <f>SUM(Q46:Q54)</f>
        <v>0</v>
      </c>
      <c r="R55" s="117"/>
      <c r="S55" s="115">
        <f>SUM(S46:S54)</f>
        <v>0</v>
      </c>
      <c r="T55" s="116">
        <f>SUM(T46:T54)</f>
        <v>0</v>
      </c>
      <c r="U55" s="117"/>
      <c r="V55" s="115">
        <f>SUM(V46:V54)</f>
        <v>1</v>
      </c>
      <c r="W55" s="116">
        <f>SUM(W46:W54)</f>
        <v>2</v>
      </c>
      <c r="X55" s="117"/>
      <c r="Y55" s="115">
        <f>SUM(Y46:Y54)</f>
        <v>3</v>
      </c>
      <c r="Z55" s="116">
        <f>SUM(Z46:Z54)</f>
        <v>6</v>
      </c>
      <c r="AA55" s="117"/>
      <c r="AB55" s="115">
        <f>SUM(AB46:AB54)</f>
        <v>2</v>
      </c>
      <c r="AC55" s="116">
        <f>SUM(AC46:AC54)</f>
        <v>4</v>
      </c>
      <c r="AD55" s="117"/>
      <c r="AE55" s="115">
        <f>SUM(AE46:AE54)</f>
        <v>2</v>
      </c>
      <c r="AF55" s="116">
        <f>SUM(AF46:AF54)</f>
        <v>6</v>
      </c>
      <c r="AG55" s="117"/>
      <c r="AH55" s="118">
        <f>SUM(AH46:AH54)</f>
        <v>2</v>
      </c>
      <c r="AI55" s="119">
        <f>SUM(AI46:AI54)</f>
        <v>4</v>
      </c>
      <c r="AJ55" s="120"/>
      <c r="AK55" s="121">
        <f>SUM(AK46:AK54)</f>
        <v>180</v>
      </c>
      <c r="AL55" s="138">
        <f>SUM(AL46:AL54)</f>
        <v>24</v>
      </c>
    </row>
    <row r="56" spans="1:38" ht="12.6" customHeight="1" thickBot="1" x14ac:dyDescent="0.3">
      <c r="A56" s="264" t="s">
        <v>315</v>
      </c>
      <c r="B56" s="265"/>
      <c r="C56" s="265"/>
      <c r="D56" s="265"/>
      <c r="E56" s="265"/>
      <c r="F56" s="265"/>
      <c r="G56" s="265"/>
      <c r="H56" s="265"/>
      <c r="I56" s="265"/>
      <c r="J56" s="265"/>
      <c r="K56" s="265"/>
      <c r="L56" s="265"/>
      <c r="M56" s="265"/>
      <c r="N56" s="265"/>
      <c r="O56" s="265"/>
      <c r="P56" s="265"/>
      <c r="Q56" s="265"/>
      <c r="R56" s="265"/>
      <c r="S56" s="265"/>
      <c r="T56" s="265"/>
      <c r="U56" s="265"/>
      <c r="V56" s="265"/>
      <c r="W56" s="265"/>
      <c r="X56" s="265"/>
      <c r="Y56" s="265"/>
      <c r="Z56" s="265"/>
      <c r="AA56" s="265"/>
      <c r="AB56" s="265"/>
      <c r="AC56" s="265"/>
      <c r="AD56" s="265"/>
      <c r="AE56" s="265"/>
      <c r="AF56" s="265"/>
      <c r="AG56" s="265"/>
      <c r="AH56" s="265"/>
      <c r="AI56" s="265"/>
      <c r="AJ56" s="265"/>
      <c r="AK56" s="265"/>
      <c r="AL56" s="266"/>
    </row>
    <row r="57" spans="1:38" ht="12.6" customHeight="1" x14ac:dyDescent="0.25">
      <c r="A57" s="151" t="s">
        <v>344</v>
      </c>
      <c r="B57" s="211" t="s">
        <v>316</v>
      </c>
      <c r="C57" s="109"/>
      <c r="D57" s="40" t="s">
        <v>213</v>
      </c>
      <c r="E57" s="40" t="s">
        <v>37</v>
      </c>
      <c r="F57" s="41" t="s">
        <v>230</v>
      </c>
      <c r="G57" s="15"/>
      <c r="H57" s="16"/>
      <c r="I57" s="17"/>
      <c r="J57" s="15">
        <v>2</v>
      </c>
      <c r="K57" s="16">
        <v>1</v>
      </c>
      <c r="L57" s="17" t="s">
        <v>37</v>
      </c>
      <c r="M57" s="15"/>
      <c r="N57" s="16"/>
      <c r="O57" s="17"/>
      <c r="P57" s="15"/>
      <c r="Q57" s="16"/>
      <c r="R57" s="17"/>
      <c r="S57" s="15"/>
      <c r="T57" s="16"/>
      <c r="U57" s="17"/>
      <c r="V57" s="15"/>
      <c r="W57" s="16"/>
      <c r="X57" s="17"/>
      <c r="Y57" s="15"/>
      <c r="Z57" s="16"/>
      <c r="AA57" s="17"/>
      <c r="AB57" s="15"/>
      <c r="AC57" s="16"/>
      <c r="AD57" s="17"/>
      <c r="AE57" s="15"/>
      <c r="AF57" s="16"/>
      <c r="AG57" s="17"/>
      <c r="AH57" s="18"/>
      <c r="AI57" s="19"/>
      <c r="AJ57" s="20"/>
      <c r="AK57" s="89">
        <f t="shared" ref="AK57:AK64" si="4">SUM(G57,J57,M57,P57,S57,V57,Y57,AB57,AE57,AH57)*15</f>
        <v>30</v>
      </c>
      <c r="AL57" s="105">
        <f t="shared" ref="AL57:AL61" si="5">SUM(H57,K57,N57,Q57,T57,W57,Z57,AC57,AF57,AI57)</f>
        <v>1</v>
      </c>
    </row>
    <row r="58" spans="1:38" ht="12.6" customHeight="1" x14ac:dyDescent="0.25">
      <c r="A58" s="148" t="s">
        <v>24</v>
      </c>
      <c r="B58" s="212" t="s">
        <v>317</v>
      </c>
      <c r="C58" s="55"/>
      <c r="D58" s="42" t="s">
        <v>213</v>
      </c>
      <c r="E58" s="42" t="s">
        <v>37</v>
      </c>
      <c r="F58" s="43" t="s">
        <v>230</v>
      </c>
      <c r="G58" s="23"/>
      <c r="H58" s="24"/>
      <c r="I58" s="25"/>
      <c r="J58" s="23"/>
      <c r="K58" s="24"/>
      <c r="L58" s="25"/>
      <c r="M58" s="23">
        <v>2</v>
      </c>
      <c r="N58" s="24">
        <v>1</v>
      </c>
      <c r="O58" s="25" t="s">
        <v>37</v>
      </c>
      <c r="P58" s="23"/>
      <c r="Q58" s="24"/>
      <c r="R58" s="25"/>
      <c r="S58" s="23"/>
      <c r="T58" s="24"/>
      <c r="U58" s="25"/>
      <c r="V58" s="23"/>
      <c r="W58" s="24"/>
      <c r="X58" s="25"/>
      <c r="Y58" s="23"/>
      <c r="Z58" s="24"/>
      <c r="AA58" s="25"/>
      <c r="AB58" s="23"/>
      <c r="AC58" s="24"/>
      <c r="AD58" s="25"/>
      <c r="AE58" s="23"/>
      <c r="AF58" s="24"/>
      <c r="AG58" s="25"/>
      <c r="AH58" s="26"/>
      <c r="AI58" s="27"/>
      <c r="AJ58" s="28"/>
      <c r="AK58" s="90">
        <f t="shared" si="4"/>
        <v>30</v>
      </c>
      <c r="AL58" s="107">
        <f t="shared" si="5"/>
        <v>1</v>
      </c>
    </row>
    <row r="59" spans="1:38" ht="12.6" customHeight="1" x14ac:dyDescent="0.25">
      <c r="A59" s="148" t="s">
        <v>17</v>
      </c>
      <c r="B59" s="212" t="s">
        <v>318</v>
      </c>
      <c r="C59" s="55"/>
      <c r="D59" s="42" t="s">
        <v>213</v>
      </c>
      <c r="E59" s="42" t="s">
        <v>37</v>
      </c>
      <c r="F59" s="43" t="s">
        <v>230</v>
      </c>
      <c r="G59" s="23"/>
      <c r="H59" s="24"/>
      <c r="I59" s="25"/>
      <c r="J59" s="23"/>
      <c r="K59" s="24"/>
      <c r="L59" s="25"/>
      <c r="M59" s="23"/>
      <c r="N59" s="24"/>
      <c r="O59" s="25"/>
      <c r="P59" s="23">
        <v>2</v>
      </c>
      <c r="Q59" s="24">
        <v>1</v>
      </c>
      <c r="R59" s="25" t="s">
        <v>37</v>
      </c>
      <c r="S59" s="23"/>
      <c r="T59" s="24"/>
      <c r="U59" s="25"/>
      <c r="V59" s="23"/>
      <c r="W59" s="24"/>
      <c r="X59" s="25"/>
      <c r="Y59" s="23"/>
      <c r="Z59" s="24"/>
      <c r="AA59" s="25"/>
      <c r="AB59" s="23"/>
      <c r="AC59" s="24"/>
      <c r="AD59" s="25"/>
      <c r="AE59" s="23"/>
      <c r="AF59" s="24"/>
      <c r="AG59" s="25"/>
      <c r="AH59" s="26"/>
      <c r="AI59" s="27"/>
      <c r="AJ59" s="28"/>
      <c r="AK59" s="90">
        <f t="shared" si="4"/>
        <v>30</v>
      </c>
      <c r="AL59" s="107">
        <f t="shared" si="5"/>
        <v>1</v>
      </c>
    </row>
    <row r="60" spans="1:38" ht="12.6" customHeight="1" x14ac:dyDescent="0.25">
      <c r="A60" s="148" t="s">
        <v>26</v>
      </c>
      <c r="B60" s="212" t="s">
        <v>319</v>
      </c>
      <c r="C60" s="55"/>
      <c r="D60" s="42" t="s">
        <v>213</v>
      </c>
      <c r="E60" s="42" t="s">
        <v>37</v>
      </c>
      <c r="F60" s="43" t="s">
        <v>230</v>
      </c>
      <c r="G60" s="23"/>
      <c r="H60" s="24"/>
      <c r="I60" s="25"/>
      <c r="J60" s="23"/>
      <c r="K60" s="24"/>
      <c r="L60" s="25"/>
      <c r="M60" s="23"/>
      <c r="N60" s="24"/>
      <c r="O60" s="25"/>
      <c r="P60" s="23"/>
      <c r="Q60" s="24"/>
      <c r="R60" s="25"/>
      <c r="S60" s="23">
        <v>2</v>
      </c>
      <c r="T60" s="24">
        <v>1</v>
      </c>
      <c r="U60" s="25" t="s">
        <v>37</v>
      </c>
      <c r="V60" s="23"/>
      <c r="W60" s="24"/>
      <c r="X60" s="25"/>
      <c r="Y60" s="23"/>
      <c r="Z60" s="24"/>
      <c r="AA60" s="25"/>
      <c r="AB60" s="23"/>
      <c r="AC60" s="24"/>
      <c r="AD60" s="25"/>
      <c r="AE60" s="23"/>
      <c r="AF60" s="24"/>
      <c r="AG60" s="25"/>
      <c r="AH60" s="26"/>
      <c r="AI60" s="27"/>
      <c r="AJ60" s="28"/>
      <c r="AK60" s="90">
        <f t="shared" si="4"/>
        <v>30</v>
      </c>
      <c r="AL60" s="107">
        <f t="shared" si="5"/>
        <v>1</v>
      </c>
    </row>
    <row r="61" spans="1:38" ht="12.6" customHeight="1" x14ac:dyDescent="0.25">
      <c r="A61" s="148" t="s">
        <v>320</v>
      </c>
      <c r="B61" s="212" t="s">
        <v>321</v>
      </c>
      <c r="C61" s="55"/>
      <c r="D61" s="42" t="s">
        <v>213</v>
      </c>
      <c r="E61" s="42" t="s">
        <v>37</v>
      </c>
      <c r="F61" s="43" t="s">
        <v>230</v>
      </c>
      <c r="G61" s="23"/>
      <c r="H61" s="24"/>
      <c r="I61" s="25"/>
      <c r="J61" s="23">
        <v>1</v>
      </c>
      <c r="K61" s="24">
        <v>1</v>
      </c>
      <c r="L61" s="25" t="s">
        <v>37</v>
      </c>
      <c r="M61" s="23">
        <v>1</v>
      </c>
      <c r="N61" s="24">
        <v>1</v>
      </c>
      <c r="O61" s="25" t="s">
        <v>37</v>
      </c>
      <c r="P61" s="23">
        <v>1</v>
      </c>
      <c r="Q61" s="24">
        <v>1</v>
      </c>
      <c r="R61" s="25" t="s">
        <v>37</v>
      </c>
      <c r="S61" s="23">
        <v>1</v>
      </c>
      <c r="T61" s="24">
        <v>1</v>
      </c>
      <c r="U61" s="25" t="s">
        <v>37</v>
      </c>
      <c r="V61" s="23"/>
      <c r="W61" s="24"/>
      <c r="X61" s="25"/>
      <c r="Y61" s="23"/>
      <c r="Z61" s="24"/>
      <c r="AA61" s="25"/>
      <c r="AB61" s="23"/>
      <c r="AC61" s="24"/>
      <c r="AD61" s="25"/>
      <c r="AE61" s="23"/>
      <c r="AF61" s="24"/>
      <c r="AG61" s="25"/>
      <c r="AH61" s="26"/>
      <c r="AI61" s="27"/>
      <c r="AJ61" s="28"/>
      <c r="AK61" s="90">
        <f t="shared" si="4"/>
        <v>60</v>
      </c>
      <c r="AL61" s="107">
        <f t="shared" si="5"/>
        <v>4</v>
      </c>
    </row>
    <row r="62" spans="1:38" ht="12.6" customHeight="1" x14ac:dyDescent="0.25">
      <c r="A62" s="148" t="s">
        <v>367</v>
      </c>
      <c r="B62" s="212" t="s">
        <v>385</v>
      </c>
      <c r="C62" s="24"/>
      <c r="D62" s="42" t="s">
        <v>213</v>
      </c>
      <c r="E62" s="42" t="s">
        <v>37</v>
      </c>
      <c r="F62" s="43" t="s">
        <v>230</v>
      </c>
      <c r="G62" s="23"/>
      <c r="H62" s="24"/>
      <c r="I62" s="25"/>
      <c r="J62" s="23"/>
      <c r="K62" s="24"/>
      <c r="L62" s="25"/>
      <c r="M62" s="23"/>
      <c r="N62" s="24"/>
      <c r="O62" s="25"/>
      <c r="P62" s="23"/>
      <c r="Q62" s="24"/>
      <c r="R62" s="25"/>
      <c r="S62" s="23">
        <v>4</v>
      </c>
      <c r="T62" s="24">
        <v>2</v>
      </c>
      <c r="U62" s="25" t="s">
        <v>37</v>
      </c>
      <c r="V62" s="23">
        <v>4</v>
      </c>
      <c r="W62" s="24">
        <v>2</v>
      </c>
      <c r="X62" s="25" t="s">
        <v>37</v>
      </c>
      <c r="Y62" s="23"/>
      <c r="Z62" s="24"/>
      <c r="AA62" s="25"/>
      <c r="AB62" s="23"/>
      <c r="AC62" s="24"/>
      <c r="AD62" s="25"/>
      <c r="AE62" s="23"/>
      <c r="AF62" s="24"/>
      <c r="AG62" s="25"/>
      <c r="AH62" s="26"/>
      <c r="AI62" s="27"/>
      <c r="AJ62" s="28"/>
      <c r="AK62" s="90">
        <f t="shared" si="4"/>
        <v>120</v>
      </c>
      <c r="AL62" s="107">
        <f>SUM(H62,K62,N62,Q62,T62,W62,Z62,AC62,AF62,AI62)</f>
        <v>4</v>
      </c>
    </row>
    <row r="63" spans="1:38" ht="12.6" customHeight="1" x14ac:dyDescent="0.25">
      <c r="A63" s="148" t="s">
        <v>1033</v>
      </c>
      <c r="B63" s="212" t="s">
        <v>1076</v>
      </c>
      <c r="C63" s="24"/>
      <c r="D63" s="42" t="s">
        <v>213</v>
      </c>
      <c r="E63" s="42" t="s">
        <v>37</v>
      </c>
      <c r="F63" s="43" t="s">
        <v>230</v>
      </c>
      <c r="G63" s="23"/>
      <c r="H63" s="24"/>
      <c r="I63" s="25"/>
      <c r="J63" s="23"/>
      <c r="K63" s="24"/>
      <c r="L63" s="25"/>
      <c r="M63" s="23"/>
      <c r="N63" s="24"/>
      <c r="O63" s="25"/>
      <c r="P63" s="23"/>
      <c r="Q63" s="24"/>
      <c r="R63" s="25"/>
      <c r="S63" s="23"/>
      <c r="T63" s="24"/>
      <c r="U63" s="25"/>
      <c r="V63" s="23"/>
      <c r="W63" s="24"/>
      <c r="X63" s="25"/>
      <c r="Y63" s="23">
        <v>4</v>
      </c>
      <c r="Z63" s="24">
        <v>2</v>
      </c>
      <c r="AA63" s="25" t="s">
        <v>37</v>
      </c>
      <c r="AB63" s="23"/>
      <c r="AC63" s="24"/>
      <c r="AD63" s="25"/>
      <c r="AE63" s="23"/>
      <c r="AF63" s="24"/>
      <c r="AG63" s="25"/>
      <c r="AH63" s="26"/>
      <c r="AI63" s="27"/>
      <c r="AJ63" s="28"/>
      <c r="AK63" s="90">
        <f t="shared" si="4"/>
        <v>60</v>
      </c>
      <c r="AL63" s="107">
        <f>SUM(H63,K63,N63,Q63,T63,W63,Z63,AC63,AF63,AI63)</f>
        <v>2</v>
      </c>
    </row>
    <row r="64" spans="1:38" ht="12.6" customHeight="1" thickBot="1" x14ac:dyDescent="0.3">
      <c r="A64" s="152" t="s">
        <v>368</v>
      </c>
      <c r="B64" s="234" t="s">
        <v>386</v>
      </c>
      <c r="C64" s="31"/>
      <c r="D64" s="44" t="s">
        <v>213</v>
      </c>
      <c r="E64" s="44" t="s">
        <v>37</v>
      </c>
      <c r="F64" s="45" t="s">
        <v>230</v>
      </c>
      <c r="G64" s="30"/>
      <c r="H64" s="31"/>
      <c r="I64" s="32"/>
      <c r="J64" s="30"/>
      <c r="K64" s="31"/>
      <c r="L64" s="32"/>
      <c r="M64" s="30"/>
      <c r="N64" s="31"/>
      <c r="O64" s="32"/>
      <c r="P64" s="30"/>
      <c r="Q64" s="31"/>
      <c r="R64" s="32"/>
      <c r="S64" s="30"/>
      <c r="T64" s="31"/>
      <c r="U64" s="32"/>
      <c r="V64" s="30"/>
      <c r="W64" s="31"/>
      <c r="X64" s="32"/>
      <c r="Y64" s="30"/>
      <c r="Z64" s="31"/>
      <c r="AA64" s="32"/>
      <c r="AB64" s="30">
        <v>4</v>
      </c>
      <c r="AC64" s="31">
        <v>2</v>
      </c>
      <c r="AD64" s="32" t="s">
        <v>37</v>
      </c>
      <c r="AE64" s="30">
        <v>4</v>
      </c>
      <c r="AF64" s="31">
        <v>2</v>
      </c>
      <c r="AG64" s="32" t="s">
        <v>37</v>
      </c>
      <c r="AH64" s="33"/>
      <c r="AI64" s="34"/>
      <c r="AJ64" s="35"/>
      <c r="AK64" s="93">
        <f t="shared" si="4"/>
        <v>120</v>
      </c>
      <c r="AL64" s="110">
        <f>SUM(H64,K64,N64,Q64,T64,W64,Z64,AC64,AF64,AI64)</f>
        <v>4</v>
      </c>
    </row>
    <row r="65" spans="1:43" ht="12.6" customHeight="1" thickBot="1" x14ac:dyDescent="0.3">
      <c r="A65" s="264" t="s">
        <v>326</v>
      </c>
      <c r="B65" s="265"/>
      <c r="C65" s="265"/>
      <c r="D65" s="265"/>
      <c r="E65" s="265"/>
      <c r="F65" s="265"/>
      <c r="G65" s="265"/>
      <c r="H65" s="265"/>
      <c r="I65" s="265"/>
      <c r="J65" s="265"/>
      <c r="K65" s="265"/>
      <c r="L65" s="265"/>
      <c r="M65" s="265"/>
      <c r="N65" s="265"/>
      <c r="O65" s="265"/>
      <c r="P65" s="265"/>
      <c r="Q65" s="265"/>
      <c r="R65" s="265"/>
      <c r="S65" s="265"/>
      <c r="T65" s="265"/>
      <c r="U65" s="265"/>
      <c r="V65" s="265"/>
      <c r="W65" s="265"/>
      <c r="X65" s="265"/>
      <c r="Y65" s="265"/>
      <c r="Z65" s="265"/>
      <c r="AA65" s="265"/>
      <c r="AB65" s="265"/>
      <c r="AC65" s="265"/>
      <c r="AD65" s="265"/>
      <c r="AE65" s="265"/>
      <c r="AF65" s="265"/>
      <c r="AG65" s="265"/>
      <c r="AH65" s="265"/>
      <c r="AI65" s="265"/>
      <c r="AJ65" s="265"/>
      <c r="AK65" s="265"/>
      <c r="AL65" s="266"/>
    </row>
    <row r="66" spans="1:43" ht="12.6" customHeight="1" x14ac:dyDescent="0.25">
      <c r="A66" s="151" t="s">
        <v>369</v>
      </c>
      <c r="B66" s="211" t="s">
        <v>387</v>
      </c>
      <c r="C66" s="109" t="s">
        <v>229</v>
      </c>
      <c r="D66" s="40" t="s">
        <v>212</v>
      </c>
      <c r="E66" s="40" t="s">
        <v>37</v>
      </c>
      <c r="F66" s="41" t="s">
        <v>230</v>
      </c>
      <c r="G66" s="15"/>
      <c r="H66" s="16"/>
      <c r="I66" s="17"/>
      <c r="J66" s="15"/>
      <c r="K66" s="16"/>
      <c r="L66" s="17"/>
      <c r="M66" s="15"/>
      <c r="N66" s="16"/>
      <c r="O66" s="17"/>
      <c r="P66" s="15"/>
      <c r="Q66" s="16"/>
      <c r="R66" s="17"/>
      <c r="S66" s="15"/>
      <c r="T66" s="16"/>
      <c r="U66" s="17"/>
      <c r="V66" s="15"/>
      <c r="W66" s="16"/>
      <c r="X66" s="17"/>
      <c r="Y66" s="15"/>
      <c r="Z66" s="16"/>
      <c r="AA66" s="17"/>
      <c r="AB66" s="15"/>
      <c r="AC66" s="16"/>
      <c r="AD66" s="17"/>
      <c r="AE66" s="15"/>
      <c r="AF66" s="16"/>
      <c r="AG66" s="17"/>
      <c r="AH66" s="18">
        <v>6</v>
      </c>
      <c r="AI66" s="19">
        <v>12</v>
      </c>
      <c r="AJ66" s="20" t="s">
        <v>37</v>
      </c>
      <c r="AK66" s="89">
        <f t="shared" ref="AK66:AK69" si="6">SUM(G66,J66,M66,P66,S66,V66,Y66,AB66,AE66,AH66)*15</f>
        <v>90</v>
      </c>
      <c r="AL66" s="105">
        <f>SUM(H66,K66,N66,Q66,T66,W66,Z66,AC66,AF66,AI66)</f>
        <v>12</v>
      </c>
    </row>
    <row r="67" spans="1:43" ht="12.6" customHeight="1" x14ac:dyDescent="0.25">
      <c r="A67" s="148" t="s">
        <v>897</v>
      </c>
      <c r="B67" s="241" t="s">
        <v>896</v>
      </c>
      <c r="C67" s="242" t="s">
        <v>229</v>
      </c>
      <c r="D67" s="162" t="s">
        <v>212</v>
      </c>
      <c r="E67" s="162" t="s">
        <v>37</v>
      </c>
      <c r="F67" s="163" t="s">
        <v>230</v>
      </c>
      <c r="G67" s="164"/>
      <c r="H67" s="161"/>
      <c r="I67" s="165"/>
      <c r="J67" s="164"/>
      <c r="K67" s="161"/>
      <c r="L67" s="165"/>
      <c r="M67" s="164"/>
      <c r="N67" s="161"/>
      <c r="O67" s="165"/>
      <c r="P67" s="164"/>
      <c r="Q67" s="161"/>
      <c r="R67" s="165"/>
      <c r="S67" s="164"/>
      <c r="T67" s="161"/>
      <c r="U67" s="165"/>
      <c r="V67" s="164"/>
      <c r="W67" s="161"/>
      <c r="X67" s="165"/>
      <c r="Y67" s="164"/>
      <c r="Z67" s="161"/>
      <c r="AA67" s="165"/>
      <c r="AB67" s="164"/>
      <c r="AC67" s="161"/>
      <c r="AD67" s="165"/>
      <c r="AE67" s="164"/>
      <c r="AF67" s="161"/>
      <c r="AG67" s="165"/>
      <c r="AH67" s="166">
        <v>2</v>
      </c>
      <c r="AI67" s="167">
        <v>4</v>
      </c>
      <c r="AJ67" s="168" t="s">
        <v>37</v>
      </c>
      <c r="AK67" s="127">
        <f t="shared" si="6"/>
        <v>30</v>
      </c>
      <c r="AL67" s="141">
        <f>SUM(H67,K67,N67,Q67,T67,W67,Z67,AC67,AF67,AI67)</f>
        <v>4</v>
      </c>
    </row>
    <row r="68" spans="1:43" ht="12.6" customHeight="1" x14ac:dyDescent="0.25">
      <c r="A68" s="148" t="s">
        <v>25</v>
      </c>
      <c r="B68" s="212" t="s">
        <v>345</v>
      </c>
      <c r="C68" s="55" t="s">
        <v>229</v>
      </c>
      <c r="D68" s="42" t="s">
        <v>213</v>
      </c>
      <c r="E68" s="42" t="s">
        <v>217</v>
      </c>
      <c r="F68" s="43">
        <v>45</v>
      </c>
      <c r="G68" s="23"/>
      <c r="H68" s="24"/>
      <c r="I68" s="25"/>
      <c r="J68" s="23"/>
      <c r="K68" s="24"/>
      <c r="L68" s="25"/>
      <c r="M68" s="23"/>
      <c r="N68" s="24"/>
      <c r="O68" s="25"/>
      <c r="P68" s="23"/>
      <c r="Q68" s="24"/>
      <c r="R68" s="25"/>
      <c r="S68" s="23"/>
      <c r="T68" s="24"/>
      <c r="U68" s="25"/>
      <c r="V68" s="23"/>
      <c r="W68" s="24"/>
      <c r="X68" s="25"/>
      <c r="Y68" s="23"/>
      <c r="Z68" s="24"/>
      <c r="AA68" s="25"/>
      <c r="AB68" s="23"/>
      <c r="AC68" s="24"/>
      <c r="AD68" s="25"/>
      <c r="AE68" s="23"/>
      <c r="AF68" s="24"/>
      <c r="AG68" s="25"/>
      <c r="AH68" s="26">
        <v>2</v>
      </c>
      <c r="AI68" s="27">
        <v>2</v>
      </c>
      <c r="AJ68" s="28" t="s">
        <v>37</v>
      </c>
      <c r="AK68" s="90">
        <f t="shared" si="6"/>
        <v>30</v>
      </c>
      <c r="AL68" s="107">
        <f>SUM(H68,K68,N68,Q68,T68,W68,Z68,AC68,AF68,AI68)</f>
        <v>2</v>
      </c>
    </row>
    <row r="69" spans="1:43" ht="12.6" customHeight="1" thickBot="1" x14ac:dyDescent="0.3">
      <c r="A69" s="152" t="s">
        <v>18</v>
      </c>
      <c r="B69" s="234" t="s">
        <v>346</v>
      </c>
      <c r="C69" s="57" t="s">
        <v>229</v>
      </c>
      <c r="D69" s="44" t="s">
        <v>212</v>
      </c>
      <c r="E69" s="44" t="s">
        <v>37</v>
      </c>
      <c r="F69" s="45"/>
      <c r="G69" s="30"/>
      <c r="H69" s="31"/>
      <c r="I69" s="32"/>
      <c r="J69" s="30"/>
      <c r="K69" s="31"/>
      <c r="L69" s="32"/>
      <c r="M69" s="30"/>
      <c r="N69" s="31"/>
      <c r="O69" s="32"/>
      <c r="P69" s="30"/>
      <c r="Q69" s="31"/>
      <c r="R69" s="32"/>
      <c r="S69" s="30"/>
      <c r="T69" s="31"/>
      <c r="U69" s="32"/>
      <c r="V69" s="30"/>
      <c r="W69" s="31"/>
      <c r="X69" s="32"/>
      <c r="Y69" s="30"/>
      <c r="Z69" s="31"/>
      <c r="AA69" s="32"/>
      <c r="AB69" s="30"/>
      <c r="AC69" s="31"/>
      <c r="AD69" s="32"/>
      <c r="AE69" s="30"/>
      <c r="AF69" s="31"/>
      <c r="AG69" s="32"/>
      <c r="AH69" s="33">
        <v>0</v>
      </c>
      <c r="AI69" s="34">
        <v>2</v>
      </c>
      <c r="AJ69" s="35" t="s">
        <v>37</v>
      </c>
      <c r="AK69" s="93">
        <f t="shared" si="6"/>
        <v>0</v>
      </c>
      <c r="AL69" s="110">
        <f>SUM(H69,K69,N69,Q69,T69,W69,Z69,AC69,AF69,AI69)</f>
        <v>2</v>
      </c>
    </row>
    <row r="70" spans="1:43" ht="12.6" customHeight="1" thickBot="1" x14ac:dyDescent="0.3">
      <c r="A70" s="259" t="s">
        <v>329</v>
      </c>
      <c r="B70" s="260"/>
      <c r="C70" s="260"/>
      <c r="D70" s="260"/>
      <c r="E70" s="260"/>
      <c r="F70" s="261"/>
      <c r="G70" s="115">
        <f>SUM(G57:G64,G66:G69)</f>
        <v>0</v>
      </c>
      <c r="H70" s="116">
        <f>SUM(H57:H64,H66:H69)</f>
        <v>0</v>
      </c>
      <c r="I70" s="117"/>
      <c r="J70" s="115">
        <f t="shared" ref="J70:K70" si="7">SUM(J57:J64,J66:J69)</f>
        <v>3</v>
      </c>
      <c r="K70" s="116">
        <f t="shared" si="7"/>
        <v>2</v>
      </c>
      <c r="L70" s="117"/>
      <c r="M70" s="115">
        <f t="shared" ref="M70:N70" si="8">SUM(M57:M64,M66:M69)</f>
        <v>3</v>
      </c>
      <c r="N70" s="116">
        <f t="shared" si="8"/>
        <v>2</v>
      </c>
      <c r="O70" s="117"/>
      <c r="P70" s="115">
        <f t="shared" ref="P70:Q70" si="9">SUM(P57:P64,P66:P69)</f>
        <v>3</v>
      </c>
      <c r="Q70" s="116">
        <f t="shared" si="9"/>
        <v>2</v>
      </c>
      <c r="R70" s="117"/>
      <c r="S70" s="115">
        <f t="shared" ref="S70:T70" si="10">SUM(S57:S64,S66:S69)</f>
        <v>7</v>
      </c>
      <c r="T70" s="116">
        <f t="shared" si="10"/>
        <v>4</v>
      </c>
      <c r="U70" s="117"/>
      <c r="V70" s="115">
        <f t="shared" ref="V70:W70" si="11">SUM(V57:V64,V66:V69)</f>
        <v>4</v>
      </c>
      <c r="W70" s="116">
        <f t="shared" si="11"/>
        <v>2</v>
      </c>
      <c r="X70" s="117"/>
      <c r="Y70" s="115">
        <f t="shared" ref="Y70:Z70" si="12">SUM(Y57:Y64,Y66:Y69)</f>
        <v>4</v>
      </c>
      <c r="Z70" s="116">
        <f t="shared" si="12"/>
        <v>2</v>
      </c>
      <c r="AA70" s="117"/>
      <c r="AB70" s="115">
        <f t="shared" ref="AB70:AC70" si="13">SUM(AB57:AB64,AB66:AB69)</f>
        <v>4</v>
      </c>
      <c r="AC70" s="116">
        <f t="shared" si="13"/>
        <v>2</v>
      </c>
      <c r="AD70" s="117"/>
      <c r="AE70" s="115">
        <f t="shared" ref="AE70" si="14">SUM(AE57:AE64,AE66:AE69)</f>
        <v>4</v>
      </c>
      <c r="AF70" s="116">
        <f>SUM(AF57:AF64,AF66:AF69)</f>
        <v>2</v>
      </c>
      <c r="AG70" s="117"/>
      <c r="AH70" s="118">
        <f>SUM(AH57:AH64,AH66:AH69)</f>
        <v>10</v>
      </c>
      <c r="AI70" s="119">
        <f>SUM(AI57:AI64,AI66:AI69)</f>
        <v>20</v>
      </c>
      <c r="AJ70" s="120"/>
      <c r="AK70" s="121">
        <f>SUM(AK57:AK64,AK66:AK69)</f>
        <v>630</v>
      </c>
      <c r="AL70" s="138">
        <f>SUM(AL57:AL64,AL66:AL69)</f>
        <v>38</v>
      </c>
    </row>
    <row r="71" spans="1:43" ht="12.6" customHeight="1" thickBot="1" x14ac:dyDescent="0.3">
      <c r="A71" s="259" t="s">
        <v>330</v>
      </c>
      <c r="B71" s="260"/>
      <c r="C71" s="260"/>
      <c r="D71" s="260"/>
      <c r="E71" s="260"/>
      <c r="F71" s="261"/>
      <c r="G71" s="115">
        <f>SUM(G44,G55,G70)</f>
        <v>0</v>
      </c>
      <c r="H71" s="116">
        <f>SUM(H44,H55,H70)</f>
        <v>0</v>
      </c>
      <c r="I71" s="117"/>
      <c r="J71" s="115">
        <f t="shared" ref="J71:K71" si="15">SUM(J44,J55,J70)</f>
        <v>7</v>
      </c>
      <c r="K71" s="116">
        <f t="shared" si="15"/>
        <v>8</v>
      </c>
      <c r="L71" s="117"/>
      <c r="M71" s="115">
        <f t="shared" ref="M71:N71" si="16">SUM(M44,M55,M70)</f>
        <v>7</v>
      </c>
      <c r="N71" s="116">
        <f t="shared" si="16"/>
        <v>6</v>
      </c>
      <c r="O71" s="117"/>
      <c r="P71" s="115">
        <f t="shared" ref="P71:Q71" si="17">SUM(P44,P55,P70)</f>
        <v>7</v>
      </c>
      <c r="Q71" s="116">
        <f t="shared" si="17"/>
        <v>7</v>
      </c>
      <c r="R71" s="117"/>
      <c r="S71" s="115">
        <f t="shared" ref="S71:T71" si="18">SUM(S44,S55,S70)</f>
        <v>9</v>
      </c>
      <c r="T71" s="116">
        <f t="shared" si="18"/>
        <v>7</v>
      </c>
      <c r="U71" s="117"/>
      <c r="V71" s="115">
        <f t="shared" ref="V71:W71" si="19">SUM(V44,V55,V70)</f>
        <v>7</v>
      </c>
      <c r="W71" s="116">
        <f t="shared" si="19"/>
        <v>6</v>
      </c>
      <c r="X71" s="117"/>
      <c r="Y71" s="115">
        <f t="shared" ref="Y71:Z71" si="20">SUM(Y44,Y55,Y70)</f>
        <v>9</v>
      </c>
      <c r="Z71" s="116">
        <f t="shared" si="20"/>
        <v>10</v>
      </c>
      <c r="AA71" s="117"/>
      <c r="AB71" s="115">
        <f t="shared" ref="AB71:AC71" si="21">SUM(AB44,AB55,AB70)</f>
        <v>9</v>
      </c>
      <c r="AC71" s="116">
        <f t="shared" si="21"/>
        <v>9</v>
      </c>
      <c r="AD71" s="117"/>
      <c r="AE71" s="115">
        <f t="shared" ref="AE71:AF71" si="22">SUM(AE44,AE55,AE70)</f>
        <v>9</v>
      </c>
      <c r="AF71" s="116">
        <f t="shared" si="22"/>
        <v>11</v>
      </c>
      <c r="AG71" s="117"/>
      <c r="AH71" s="118">
        <f>SUM(AH44,AH55,AH70)</f>
        <v>14</v>
      </c>
      <c r="AI71" s="119">
        <f>SUM(AI44,AI55,AI70)</f>
        <v>26</v>
      </c>
      <c r="AJ71" s="120"/>
      <c r="AK71" s="121">
        <f>SUM(AK44,AK55,,AK70)</f>
        <v>1170</v>
      </c>
      <c r="AL71" s="128">
        <f>SUM(AL44,AL55,AL70)</f>
        <v>90</v>
      </c>
    </row>
    <row r="72" spans="1:43" ht="12.6" customHeight="1" thickBot="1" x14ac:dyDescent="0.3">
      <c r="A72" s="262" t="s">
        <v>33</v>
      </c>
      <c r="B72" s="263"/>
      <c r="C72" s="263"/>
      <c r="D72" s="263"/>
      <c r="E72" s="263"/>
      <c r="F72" s="263"/>
      <c r="G72" s="131">
        <f>SUM(G27,G71)</f>
        <v>15</v>
      </c>
      <c r="H72" s="132">
        <f>SUM(H27,H71)</f>
        <v>28</v>
      </c>
      <c r="I72" s="133"/>
      <c r="J72" s="131">
        <f t="shared" ref="J72:K72" si="23">SUM(J27,J71)</f>
        <v>22</v>
      </c>
      <c r="K72" s="132">
        <f t="shared" si="23"/>
        <v>36</v>
      </c>
      <c r="L72" s="133"/>
      <c r="M72" s="131">
        <f t="shared" ref="M72:N72" si="24">SUM(M27,M71)</f>
        <v>20</v>
      </c>
      <c r="N72" s="132">
        <f t="shared" si="24"/>
        <v>34</v>
      </c>
      <c r="O72" s="133"/>
      <c r="P72" s="131">
        <f t="shared" ref="P72:Q72" si="25">SUM(P27,P71)</f>
        <v>19</v>
      </c>
      <c r="Q72" s="132">
        <f t="shared" si="25"/>
        <v>33</v>
      </c>
      <c r="R72" s="133"/>
      <c r="S72" s="131">
        <f t="shared" ref="S72:T72" si="26">SUM(S27,S71)</f>
        <v>19.5</v>
      </c>
      <c r="T72" s="132">
        <f t="shared" si="26"/>
        <v>31</v>
      </c>
      <c r="U72" s="133"/>
      <c r="V72" s="131">
        <f t="shared" ref="V72:W72" si="27">SUM(V27,V71)</f>
        <v>18.5</v>
      </c>
      <c r="W72" s="132">
        <f t="shared" si="27"/>
        <v>32</v>
      </c>
      <c r="X72" s="133"/>
      <c r="Y72" s="131">
        <f t="shared" ref="Y72:Z72" si="28">SUM(Y27,Y71)</f>
        <v>16.5</v>
      </c>
      <c r="Z72" s="132">
        <f t="shared" si="28"/>
        <v>29</v>
      </c>
      <c r="AA72" s="133"/>
      <c r="AB72" s="131">
        <f t="shared" ref="AB72:AC72" si="29">SUM(AB27,AB71)</f>
        <v>16.5</v>
      </c>
      <c r="AC72" s="132">
        <f t="shared" si="29"/>
        <v>30</v>
      </c>
      <c r="AD72" s="133"/>
      <c r="AE72" s="131">
        <f t="shared" ref="AE72" si="30">SUM(AE27,AE71)</f>
        <v>9.5</v>
      </c>
      <c r="AF72" s="132">
        <f>SUM(AF27,AF71)</f>
        <v>19</v>
      </c>
      <c r="AG72" s="133"/>
      <c r="AH72" s="136">
        <f>SUM(AH27,AH71)</f>
        <v>14</v>
      </c>
      <c r="AI72" s="134">
        <f>SUM(AI27,AI71)</f>
        <v>28</v>
      </c>
      <c r="AJ72" s="135"/>
      <c r="AK72" s="137">
        <f>SUM(AK27,AK71)</f>
        <v>2527.5</v>
      </c>
      <c r="AL72" s="137">
        <f>SUM(AL27,AL71)</f>
        <v>300</v>
      </c>
    </row>
    <row r="74" spans="1:43" ht="12" x14ac:dyDescent="0.2">
      <c r="A74" s="88" t="s">
        <v>265</v>
      </c>
    </row>
    <row r="76" spans="1:43" s="62" customFormat="1" ht="12" x14ac:dyDescent="0.2">
      <c r="A76" s="81" t="s">
        <v>231</v>
      </c>
      <c r="B76" s="81"/>
      <c r="C76" s="82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2"/>
      <c r="AM76" s="1"/>
      <c r="AN76" s="1"/>
      <c r="AO76" s="1"/>
      <c r="AP76" s="1"/>
      <c r="AQ76" s="1"/>
    </row>
    <row r="77" spans="1:43" s="62" customFormat="1" ht="12" x14ac:dyDescent="0.2">
      <c r="A77" s="81" t="s">
        <v>258</v>
      </c>
      <c r="B77" s="81"/>
      <c r="C77" s="82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2"/>
      <c r="AM77" s="1"/>
      <c r="AN77" s="1"/>
      <c r="AO77" s="1"/>
      <c r="AP77" s="1"/>
      <c r="AQ77" s="1"/>
    </row>
    <row r="78" spans="1:43" s="62" customFormat="1" ht="12" x14ac:dyDescent="0.2">
      <c r="A78" s="81" t="s">
        <v>259</v>
      </c>
      <c r="B78" s="81"/>
      <c r="C78" s="82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2"/>
      <c r="AM78" s="1"/>
      <c r="AN78" s="1"/>
      <c r="AO78" s="1"/>
      <c r="AP78" s="1"/>
      <c r="AQ78" s="1"/>
    </row>
    <row r="79" spans="1:43" s="62" customFormat="1" ht="12" x14ac:dyDescent="0.2">
      <c r="A79" s="81" t="s">
        <v>260</v>
      </c>
      <c r="B79" s="81"/>
      <c r="C79" s="82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2"/>
      <c r="AM79" s="1"/>
      <c r="AN79" s="1"/>
      <c r="AO79" s="1"/>
      <c r="AP79" s="1"/>
      <c r="AQ79" s="1"/>
    </row>
    <row r="80" spans="1:43" s="62" customFormat="1" ht="12" x14ac:dyDescent="0.2">
      <c r="A80" s="81"/>
      <c r="B80" s="81"/>
      <c r="C80" s="82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3"/>
      <c r="AM80" s="1"/>
      <c r="AN80" s="1"/>
      <c r="AO80" s="1"/>
      <c r="AP80" s="1"/>
      <c r="AQ80" s="1"/>
    </row>
    <row r="81" spans="1:43" s="62" customFormat="1" ht="12" x14ac:dyDescent="0.2">
      <c r="A81" s="84" t="s">
        <v>232</v>
      </c>
      <c r="B81" s="81"/>
      <c r="C81" s="82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3"/>
      <c r="AM81" s="1"/>
      <c r="AN81" s="1"/>
      <c r="AO81" s="1"/>
      <c r="AP81" s="1"/>
      <c r="AQ81" s="1"/>
    </row>
    <row r="82" spans="1:43" s="62" customFormat="1" ht="12" x14ac:dyDescent="0.2">
      <c r="A82" s="85" t="s">
        <v>233</v>
      </c>
      <c r="B82" s="81"/>
      <c r="C82" s="82"/>
      <c r="G82" s="81" t="s">
        <v>234</v>
      </c>
      <c r="H82" s="85"/>
      <c r="I82" s="81"/>
      <c r="M82" s="81" t="s">
        <v>235</v>
      </c>
      <c r="N82" s="85"/>
      <c r="O82" s="81"/>
      <c r="P82" s="81"/>
      <c r="Q82" s="85"/>
      <c r="R82" s="85"/>
      <c r="T82" s="85" t="s">
        <v>236</v>
      </c>
      <c r="U82" s="81"/>
      <c r="V82" s="85"/>
      <c r="W82" s="81"/>
      <c r="X82" s="83"/>
      <c r="AM82" s="1"/>
      <c r="AN82" s="1"/>
      <c r="AO82" s="1"/>
      <c r="AP82" s="1"/>
      <c r="AQ82" s="1"/>
    </row>
    <row r="83" spans="1:43" s="62" customFormat="1" ht="12" x14ac:dyDescent="0.2">
      <c r="A83" s="85" t="s">
        <v>237</v>
      </c>
      <c r="B83" s="81"/>
      <c r="C83" s="82"/>
      <c r="G83" s="81" t="s">
        <v>238</v>
      </c>
      <c r="H83" s="85"/>
      <c r="I83" s="81"/>
      <c r="M83" s="81" t="s">
        <v>239</v>
      </c>
      <c r="N83" s="85"/>
      <c r="O83" s="81"/>
      <c r="P83" s="81"/>
      <c r="Q83" s="85"/>
      <c r="R83" s="85"/>
      <c r="T83" s="85" t="s">
        <v>240</v>
      </c>
      <c r="U83" s="81"/>
      <c r="V83" s="85"/>
      <c r="W83" s="81"/>
      <c r="X83" s="83"/>
      <c r="AM83" s="1"/>
      <c r="AN83" s="1"/>
      <c r="AO83" s="1"/>
      <c r="AP83" s="1"/>
      <c r="AQ83" s="1"/>
    </row>
    <row r="84" spans="1:43" s="62" customFormat="1" ht="12" x14ac:dyDescent="0.2">
      <c r="A84" s="81" t="s">
        <v>241</v>
      </c>
      <c r="B84" s="81"/>
      <c r="C84" s="82"/>
      <c r="G84" s="81" t="s">
        <v>242</v>
      </c>
      <c r="H84" s="81"/>
      <c r="I84" s="81"/>
      <c r="M84" s="81" t="s">
        <v>243</v>
      </c>
      <c r="N84" s="81"/>
      <c r="O84" s="81"/>
      <c r="P84" s="81"/>
      <c r="Q84" s="81"/>
      <c r="R84" s="81"/>
      <c r="T84" s="81" t="s">
        <v>244</v>
      </c>
      <c r="U84" s="81"/>
      <c r="V84" s="81"/>
      <c r="W84" s="81"/>
      <c r="X84" s="82"/>
      <c r="AM84" s="1"/>
      <c r="AN84" s="1"/>
      <c r="AO84" s="1"/>
      <c r="AP84" s="1"/>
      <c r="AQ84" s="1"/>
    </row>
    <row r="85" spans="1:43" s="62" customFormat="1" ht="12" x14ac:dyDescent="0.2">
      <c r="A85" s="81" t="s">
        <v>245</v>
      </c>
      <c r="B85" s="81"/>
      <c r="C85" s="82"/>
      <c r="G85" s="81"/>
      <c r="H85" s="81"/>
      <c r="I85" s="81"/>
      <c r="M85" s="81" t="s">
        <v>246</v>
      </c>
      <c r="N85" s="81"/>
      <c r="O85" s="81"/>
      <c r="P85" s="81"/>
      <c r="Q85" s="81"/>
      <c r="R85" s="81"/>
      <c r="T85" s="88" t="s">
        <v>261</v>
      </c>
      <c r="U85" s="88"/>
      <c r="V85" s="88"/>
      <c r="W85" s="88"/>
      <c r="X85" s="98"/>
      <c r="AM85" s="1"/>
      <c r="AN85" s="1"/>
      <c r="AO85" s="1"/>
      <c r="AP85" s="1"/>
      <c r="AQ85" s="1"/>
    </row>
    <row r="86" spans="1:43" s="62" customFormat="1" ht="12" x14ac:dyDescent="0.2">
      <c r="A86" s="81" t="s">
        <v>247</v>
      </c>
      <c r="B86" s="81"/>
      <c r="C86" s="82"/>
      <c r="G86" s="81"/>
      <c r="H86" s="81"/>
      <c r="I86" s="81"/>
      <c r="M86" s="81" t="s">
        <v>248</v>
      </c>
      <c r="N86" s="81"/>
      <c r="O86" s="81"/>
      <c r="P86" s="81"/>
      <c r="Q86" s="81"/>
      <c r="R86" s="81"/>
      <c r="S86" s="81"/>
      <c r="T86" s="99" t="s">
        <v>266</v>
      </c>
      <c r="U86" s="88"/>
      <c r="V86" s="88"/>
      <c r="W86" s="88"/>
      <c r="X86" s="98"/>
      <c r="AM86" s="1"/>
      <c r="AN86" s="1"/>
      <c r="AO86" s="1"/>
      <c r="AP86" s="1"/>
      <c r="AQ86" s="1"/>
    </row>
    <row r="87" spans="1:43" s="62" customFormat="1" ht="12" x14ac:dyDescent="0.2">
      <c r="A87" s="81" t="s">
        <v>251</v>
      </c>
      <c r="B87" s="81"/>
      <c r="C87" s="82"/>
      <c r="G87" s="81"/>
      <c r="H87" s="81"/>
      <c r="I87" s="81"/>
      <c r="M87" s="81"/>
      <c r="N87" s="81"/>
      <c r="O87" s="81"/>
      <c r="P87" s="81"/>
      <c r="Q87" s="81"/>
      <c r="R87" s="81"/>
      <c r="S87" s="81"/>
      <c r="T87" s="99" t="s">
        <v>267</v>
      </c>
      <c r="U87" s="88"/>
      <c r="V87" s="88"/>
      <c r="W87" s="88"/>
      <c r="X87" s="98"/>
      <c r="AM87" s="1"/>
      <c r="AN87" s="1"/>
      <c r="AO87" s="1"/>
      <c r="AP87" s="1"/>
      <c r="AQ87" s="1"/>
    </row>
    <row r="88" spans="1:43" s="62" customFormat="1" ht="12" x14ac:dyDescent="0.2">
      <c r="A88" s="81" t="s">
        <v>331</v>
      </c>
      <c r="B88" s="81"/>
      <c r="C88" s="82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2"/>
      <c r="S88" s="81"/>
      <c r="T88" s="98"/>
      <c r="AM88" s="1"/>
      <c r="AN88" s="1"/>
      <c r="AO88" s="1"/>
      <c r="AP88" s="1"/>
      <c r="AQ88" s="1"/>
    </row>
    <row r="89" spans="1:43" s="62" customFormat="1" ht="12" x14ac:dyDescent="0.2">
      <c r="A89" s="81"/>
      <c r="B89" s="81"/>
      <c r="C89" s="82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98"/>
      <c r="AM89" s="1"/>
      <c r="AN89" s="1"/>
      <c r="AO89" s="1"/>
      <c r="AP89" s="1"/>
      <c r="AQ89" s="1"/>
    </row>
    <row r="90" spans="1:43" s="62" customFormat="1" ht="12" x14ac:dyDescent="0.2">
      <c r="A90" s="84" t="s">
        <v>249</v>
      </c>
      <c r="B90" s="81"/>
      <c r="C90" s="82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2"/>
      <c r="AM90" s="1"/>
      <c r="AN90" s="1"/>
      <c r="AO90" s="1"/>
      <c r="AP90" s="1"/>
      <c r="AQ90" s="1"/>
    </row>
    <row r="91" spans="1:43" ht="12" x14ac:dyDescent="0.2">
      <c r="A91" s="81" t="s">
        <v>256</v>
      </c>
      <c r="B91" s="81"/>
      <c r="C91" s="82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2"/>
    </row>
    <row r="92" spans="1:43" ht="12" x14ac:dyDescent="0.2">
      <c r="A92" s="81" t="s">
        <v>252</v>
      </c>
      <c r="B92" s="81"/>
      <c r="C92" s="82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2"/>
    </row>
    <row r="93" spans="1:43" ht="12" x14ac:dyDescent="0.2">
      <c r="A93" s="81" t="s">
        <v>253</v>
      </c>
      <c r="B93" s="81"/>
      <c r="C93" s="82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2"/>
    </row>
    <row r="94" spans="1:43" ht="12" x14ac:dyDescent="0.2">
      <c r="A94" s="81" t="s">
        <v>257</v>
      </c>
      <c r="B94" s="81"/>
      <c r="C94" s="82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2"/>
      <c r="AC94" s="1"/>
      <c r="AD94" s="1"/>
      <c r="AE94" s="1"/>
      <c r="AF94" s="1"/>
      <c r="AG94" s="1"/>
      <c r="AH94" s="1"/>
      <c r="AI94" s="1"/>
      <c r="AJ94" s="1"/>
      <c r="AK94" s="1"/>
      <c r="AL94" s="1"/>
      <c r="AP94" s="62"/>
      <c r="AQ94" s="62"/>
    </row>
    <row r="95" spans="1:43" ht="12" x14ac:dyDescent="0.2">
      <c r="A95" s="81" t="s">
        <v>250</v>
      </c>
      <c r="B95" s="81"/>
      <c r="C95" s="82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2"/>
      <c r="AC95" s="1"/>
      <c r="AD95" s="1"/>
      <c r="AE95" s="1"/>
      <c r="AF95" s="1"/>
      <c r="AG95" s="1"/>
      <c r="AH95" s="1"/>
      <c r="AI95" s="1"/>
      <c r="AJ95" s="1"/>
      <c r="AK95" s="1"/>
      <c r="AL95" s="1"/>
      <c r="AP95" s="62"/>
      <c r="AQ95" s="62"/>
    </row>
    <row r="96" spans="1:43" ht="12" x14ac:dyDescent="0.2">
      <c r="A96" s="88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2"/>
      <c r="T96" s="82"/>
      <c r="AC96" s="1"/>
      <c r="AD96" s="1"/>
      <c r="AE96" s="1"/>
      <c r="AF96" s="1"/>
      <c r="AG96" s="1"/>
      <c r="AH96" s="1"/>
      <c r="AI96" s="1"/>
      <c r="AJ96" s="1"/>
      <c r="AK96" s="1"/>
      <c r="AL96" s="1"/>
      <c r="AP96" s="62"/>
      <c r="AQ96" s="62"/>
    </row>
  </sheetData>
  <sheetProtection algorithmName="SHA-512" hashValue="KgbTLgPbZezEya4nYoRcpzhqmDMZZFgAJQ5KiKUlONaJ5zJ8rDOmxBao9+Z+yFeb79NRgqp1fHPlTpxtCuSAaQ==" saltValue="9NFvmlstM4J7JwNAWfFHrg==" spinCount="100000" sheet="1" objects="1" scenarios="1"/>
  <mergeCells count="60">
    <mergeCell ref="A1:AL1"/>
    <mergeCell ref="A2:AL2"/>
    <mergeCell ref="A3:AL3"/>
    <mergeCell ref="A4:A6"/>
    <mergeCell ref="B4:B6"/>
    <mergeCell ref="C4:C6"/>
    <mergeCell ref="D4:D6"/>
    <mergeCell ref="E4:E6"/>
    <mergeCell ref="F4:F6"/>
    <mergeCell ref="G4:AJ4"/>
    <mergeCell ref="AK4:AL4"/>
    <mergeCell ref="G5:I5"/>
    <mergeCell ref="J5:L5"/>
    <mergeCell ref="M5:O5"/>
    <mergeCell ref="P5:R5"/>
    <mergeCell ref="S5:U5"/>
    <mergeCell ref="AK5:AK6"/>
    <mergeCell ref="AL5:AL6"/>
    <mergeCell ref="A7:F7"/>
    <mergeCell ref="G7:AJ7"/>
    <mergeCell ref="AK7:AL7"/>
    <mergeCell ref="V5:X5"/>
    <mergeCell ref="Y5:AA5"/>
    <mergeCell ref="AB5:AD5"/>
    <mergeCell ref="AE5:AG5"/>
    <mergeCell ref="AH5:AJ5"/>
    <mergeCell ref="A24:F24"/>
    <mergeCell ref="G24:AJ24"/>
    <mergeCell ref="AK24:AL24"/>
    <mergeCell ref="A27:F27"/>
    <mergeCell ref="A28:AL28"/>
    <mergeCell ref="A32:AL32"/>
    <mergeCell ref="F29:F31"/>
    <mergeCell ref="G29:AJ29"/>
    <mergeCell ref="AK29:AL29"/>
    <mergeCell ref="G30:I30"/>
    <mergeCell ref="J30:L30"/>
    <mergeCell ref="M30:O30"/>
    <mergeCell ref="P30:R30"/>
    <mergeCell ref="S30:U30"/>
    <mergeCell ref="V30:X30"/>
    <mergeCell ref="Y30:AA30"/>
    <mergeCell ref="A29:A31"/>
    <mergeCell ref="B29:B31"/>
    <mergeCell ref="C29:C31"/>
    <mergeCell ref="D29:D31"/>
    <mergeCell ref="E29:E31"/>
    <mergeCell ref="AB30:AD30"/>
    <mergeCell ref="AE30:AG30"/>
    <mergeCell ref="AH30:AJ30"/>
    <mergeCell ref="AK30:AK31"/>
    <mergeCell ref="AL30:AL31"/>
    <mergeCell ref="A71:F71"/>
    <mergeCell ref="A72:F72"/>
    <mergeCell ref="A44:F44"/>
    <mergeCell ref="A45:AL45"/>
    <mergeCell ref="A55:F55"/>
    <mergeCell ref="A56:AL56"/>
    <mergeCell ref="A65:AL65"/>
    <mergeCell ref="A70:F70"/>
  </mergeCells>
  <printOptions horizontalCentered="1"/>
  <pageMargins left="0.47244094488188981" right="0.47244094488188981" top="0.27559055118110237" bottom="0.27559055118110237" header="0.11811023622047245" footer="0.11811023622047245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AQ95"/>
  <sheetViews>
    <sheetView zoomScale="90" zoomScaleNormal="90" workbookViewId="0">
      <selection activeCell="A21" sqref="A21:XFD21"/>
    </sheetView>
  </sheetViews>
  <sheetFormatPr defaultColWidth="9.140625" defaultRowHeight="11.25" x14ac:dyDescent="0.25"/>
  <cols>
    <col min="1" max="1" width="42.85546875" style="1" customWidth="1"/>
    <col min="2" max="2" width="13.28515625" style="1" customWidth="1"/>
    <col min="3" max="3" width="13.85546875" style="62" customWidth="1"/>
    <col min="4" max="6" width="4.5703125" style="62" customWidth="1"/>
    <col min="7" max="36" width="3.7109375" style="62" customWidth="1"/>
    <col min="37" max="38" width="5.5703125" style="62" customWidth="1"/>
    <col min="39" max="39" width="12.140625" style="1" customWidth="1"/>
    <col min="40" max="40" width="15.28515625" style="1" customWidth="1"/>
    <col min="41" max="41" width="15" style="1" customWidth="1"/>
    <col min="42" max="16384" width="9.140625" style="1"/>
  </cols>
  <sheetData>
    <row r="1" spans="1:41" ht="12.6" customHeight="1" thickBot="1" x14ac:dyDescent="0.3">
      <c r="A1" s="275" t="s">
        <v>73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7"/>
    </row>
    <row r="2" spans="1:41" ht="12.6" customHeight="1" thickBot="1" x14ac:dyDescent="0.3">
      <c r="A2" s="310" t="s">
        <v>1154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  <c r="AH2" s="311"/>
      <c r="AI2" s="311"/>
      <c r="AJ2" s="311"/>
      <c r="AK2" s="311"/>
      <c r="AL2" s="312"/>
    </row>
    <row r="3" spans="1:41" ht="12.6" customHeight="1" thickBot="1" x14ac:dyDescent="0.3">
      <c r="A3" s="298" t="s">
        <v>28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300"/>
    </row>
    <row r="4" spans="1:41" ht="12.6" customHeight="1" thickBot="1" x14ac:dyDescent="0.3">
      <c r="A4" s="278" t="s">
        <v>215</v>
      </c>
      <c r="B4" s="281" t="s">
        <v>216</v>
      </c>
      <c r="C4" s="284" t="s">
        <v>214</v>
      </c>
      <c r="D4" s="287" t="s">
        <v>211</v>
      </c>
      <c r="E4" s="287" t="s">
        <v>47</v>
      </c>
      <c r="F4" s="272" t="s">
        <v>254</v>
      </c>
      <c r="G4" s="275" t="s">
        <v>0</v>
      </c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7"/>
      <c r="AK4" s="275"/>
      <c r="AL4" s="277"/>
    </row>
    <row r="5" spans="1:41" ht="12.6" customHeight="1" x14ac:dyDescent="0.25">
      <c r="A5" s="279"/>
      <c r="B5" s="282"/>
      <c r="C5" s="285"/>
      <c r="D5" s="288"/>
      <c r="E5" s="288"/>
      <c r="F5" s="273"/>
      <c r="G5" s="307" t="s">
        <v>2</v>
      </c>
      <c r="H5" s="308"/>
      <c r="I5" s="309"/>
      <c r="J5" s="307" t="s">
        <v>3</v>
      </c>
      <c r="K5" s="308"/>
      <c r="L5" s="309"/>
      <c r="M5" s="307" t="s">
        <v>4</v>
      </c>
      <c r="N5" s="308"/>
      <c r="O5" s="309"/>
      <c r="P5" s="307" t="s">
        <v>5</v>
      </c>
      <c r="Q5" s="308"/>
      <c r="R5" s="309"/>
      <c r="S5" s="307" t="s">
        <v>6</v>
      </c>
      <c r="T5" s="308"/>
      <c r="U5" s="309"/>
      <c r="V5" s="307" t="s">
        <v>7</v>
      </c>
      <c r="W5" s="308"/>
      <c r="X5" s="309"/>
      <c r="Y5" s="307" t="s">
        <v>8</v>
      </c>
      <c r="Z5" s="308"/>
      <c r="AA5" s="309"/>
      <c r="AB5" s="307" t="s">
        <v>9</v>
      </c>
      <c r="AC5" s="308"/>
      <c r="AD5" s="309"/>
      <c r="AE5" s="307" t="s">
        <v>10</v>
      </c>
      <c r="AF5" s="308"/>
      <c r="AG5" s="309"/>
      <c r="AH5" s="307" t="s">
        <v>11</v>
      </c>
      <c r="AI5" s="308"/>
      <c r="AJ5" s="309"/>
      <c r="AK5" s="270" t="s">
        <v>220</v>
      </c>
      <c r="AL5" s="270" t="s">
        <v>54</v>
      </c>
      <c r="AM5" s="9"/>
      <c r="AN5" s="9"/>
      <c r="AO5" s="9"/>
    </row>
    <row r="6" spans="1:41" ht="12.6" customHeight="1" thickBot="1" x14ac:dyDescent="0.3">
      <c r="A6" s="280"/>
      <c r="B6" s="283"/>
      <c r="C6" s="286"/>
      <c r="D6" s="289"/>
      <c r="E6" s="289"/>
      <c r="F6" s="274"/>
      <c r="G6" s="204" t="s">
        <v>1</v>
      </c>
      <c r="H6" s="206" t="s">
        <v>12</v>
      </c>
      <c r="I6" s="63" t="s">
        <v>22</v>
      </c>
      <c r="J6" s="204" t="s">
        <v>1</v>
      </c>
      <c r="K6" s="206" t="s">
        <v>12</v>
      </c>
      <c r="L6" s="63" t="s">
        <v>22</v>
      </c>
      <c r="M6" s="204" t="s">
        <v>1</v>
      </c>
      <c r="N6" s="206" t="s">
        <v>12</v>
      </c>
      <c r="O6" s="63" t="s">
        <v>22</v>
      </c>
      <c r="P6" s="204" t="s">
        <v>1</v>
      </c>
      <c r="Q6" s="206" t="s">
        <v>12</v>
      </c>
      <c r="R6" s="63" t="s">
        <v>22</v>
      </c>
      <c r="S6" s="204" t="s">
        <v>1</v>
      </c>
      <c r="T6" s="206" t="s">
        <v>12</v>
      </c>
      <c r="U6" s="63" t="s">
        <v>22</v>
      </c>
      <c r="V6" s="204" t="s">
        <v>1</v>
      </c>
      <c r="W6" s="206" t="s">
        <v>12</v>
      </c>
      <c r="X6" s="63" t="s">
        <v>22</v>
      </c>
      <c r="Y6" s="204" t="s">
        <v>1</v>
      </c>
      <c r="Z6" s="206" t="s">
        <v>12</v>
      </c>
      <c r="AA6" s="63" t="s">
        <v>22</v>
      </c>
      <c r="AB6" s="204" t="s">
        <v>1</v>
      </c>
      <c r="AC6" s="206" t="s">
        <v>12</v>
      </c>
      <c r="AD6" s="63" t="s">
        <v>22</v>
      </c>
      <c r="AE6" s="204" t="s">
        <v>1</v>
      </c>
      <c r="AF6" s="206" t="s">
        <v>12</v>
      </c>
      <c r="AG6" s="63" t="s">
        <v>22</v>
      </c>
      <c r="AH6" s="204" t="s">
        <v>1</v>
      </c>
      <c r="AI6" s="206" t="s">
        <v>12</v>
      </c>
      <c r="AJ6" s="63" t="s">
        <v>22</v>
      </c>
      <c r="AK6" s="271"/>
      <c r="AL6" s="271"/>
      <c r="AM6" s="3"/>
      <c r="AN6" s="3"/>
      <c r="AO6" s="3"/>
    </row>
    <row r="7" spans="1:41" ht="12.6" customHeight="1" thickBot="1" x14ac:dyDescent="0.3">
      <c r="A7" s="301" t="s">
        <v>55</v>
      </c>
      <c r="B7" s="302"/>
      <c r="C7" s="302"/>
      <c r="D7" s="302"/>
      <c r="E7" s="302"/>
      <c r="F7" s="303"/>
      <c r="G7" s="304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6"/>
      <c r="AK7" s="293"/>
      <c r="AL7" s="294"/>
    </row>
    <row r="8" spans="1:41" ht="12.6" customHeight="1" x14ac:dyDescent="0.25">
      <c r="A8" s="142" t="s">
        <v>74</v>
      </c>
      <c r="B8" s="211" t="s">
        <v>402</v>
      </c>
      <c r="C8" s="109" t="s">
        <v>228</v>
      </c>
      <c r="D8" s="95" t="s">
        <v>212</v>
      </c>
      <c r="E8" s="95" t="s">
        <v>37</v>
      </c>
      <c r="F8" s="123">
        <v>60</v>
      </c>
      <c r="G8" s="122">
        <v>2</v>
      </c>
      <c r="H8" s="109">
        <v>9</v>
      </c>
      <c r="I8" s="123" t="s">
        <v>36</v>
      </c>
      <c r="J8" s="122">
        <v>2</v>
      </c>
      <c r="K8" s="109">
        <v>9</v>
      </c>
      <c r="L8" s="123" t="s">
        <v>36</v>
      </c>
      <c r="M8" s="122">
        <v>2</v>
      </c>
      <c r="N8" s="109">
        <v>9</v>
      </c>
      <c r="O8" s="123" t="s">
        <v>36</v>
      </c>
      <c r="P8" s="122">
        <v>2</v>
      </c>
      <c r="Q8" s="109">
        <v>9</v>
      </c>
      <c r="R8" s="123" t="s">
        <v>36</v>
      </c>
      <c r="S8" s="122">
        <v>2</v>
      </c>
      <c r="T8" s="109">
        <v>9</v>
      </c>
      <c r="U8" s="123" t="s">
        <v>36</v>
      </c>
      <c r="V8" s="122">
        <v>2</v>
      </c>
      <c r="W8" s="109">
        <v>9</v>
      </c>
      <c r="X8" s="123" t="s">
        <v>36</v>
      </c>
      <c r="Y8" s="122">
        <v>2</v>
      </c>
      <c r="Z8" s="109">
        <v>9</v>
      </c>
      <c r="AA8" s="123" t="s">
        <v>37</v>
      </c>
      <c r="AB8" s="122">
        <v>2</v>
      </c>
      <c r="AC8" s="109">
        <v>9</v>
      </c>
      <c r="AD8" s="123" t="s">
        <v>37</v>
      </c>
      <c r="AE8" s="15"/>
      <c r="AF8" s="16"/>
      <c r="AG8" s="17"/>
      <c r="AH8" s="18"/>
      <c r="AI8" s="19"/>
      <c r="AJ8" s="20"/>
      <c r="AK8" s="89">
        <f>SUM(G8,J8,M8,P8,S8,V8,Y8,AB8,AE8,AH8)*15</f>
        <v>240</v>
      </c>
      <c r="AL8" s="105">
        <f>SUM(H8,K8,N8,Q8,T8,W8,Z8,AC8,AF8,AI8)</f>
        <v>72</v>
      </c>
      <c r="AM8" s="10"/>
      <c r="AN8" s="10"/>
      <c r="AO8" s="10"/>
    </row>
    <row r="9" spans="1:41" ht="12.6" customHeight="1" x14ac:dyDescent="0.2">
      <c r="A9" s="143" t="s">
        <v>222</v>
      </c>
      <c r="B9" s="212" t="s">
        <v>403</v>
      </c>
      <c r="C9" s="55" t="s">
        <v>569</v>
      </c>
      <c r="D9" s="49"/>
      <c r="E9" s="49"/>
      <c r="F9" s="50"/>
      <c r="G9" s="53"/>
      <c r="H9" s="55"/>
      <c r="I9" s="54"/>
      <c r="J9" s="53"/>
      <c r="K9" s="55"/>
      <c r="L9" s="54"/>
      <c r="M9" s="53"/>
      <c r="N9" s="55"/>
      <c r="O9" s="54"/>
      <c r="P9" s="53"/>
      <c r="Q9" s="55"/>
      <c r="R9" s="54"/>
      <c r="S9" s="53"/>
      <c r="T9" s="55"/>
      <c r="U9" s="54"/>
      <c r="V9" s="53"/>
      <c r="W9" s="55"/>
      <c r="X9" s="54"/>
      <c r="Y9" s="53"/>
      <c r="Z9" s="55"/>
      <c r="AA9" s="54"/>
      <c r="AB9" s="53">
        <v>0</v>
      </c>
      <c r="AC9" s="55">
        <v>2</v>
      </c>
      <c r="AD9" s="54" t="s">
        <v>60</v>
      </c>
      <c r="AE9" s="23"/>
      <c r="AF9" s="24"/>
      <c r="AG9" s="25"/>
      <c r="AH9" s="26"/>
      <c r="AI9" s="27"/>
      <c r="AJ9" s="28"/>
      <c r="AK9" s="90">
        <f t="shared" ref="AK9:AK21" si="0">SUM(G9,J9,M9,P9,S9,V9,Y9,AB9,AE9,AH9)*15</f>
        <v>0</v>
      </c>
      <c r="AL9" s="107">
        <f t="shared" ref="AL9:AL21" si="1">SUM(H9,K9,N9,Q9,T9,W9,Z9,AC9,AF9,AI9)</f>
        <v>2</v>
      </c>
    </row>
    <row r="10" spans="1:41" ht="12.6" customHeight="1" x14ac:dyDescent="0.25">
      <c r="A10" s="106" t="s">
        <v>97</v>
      </c>
      <c r="B10" s="212" t="s">
        <v>1084</v>
      </c>
      <c r="C10" s="55" t="s">
        <v>228</v>
      </c>
      <c r="D10" s="49" t="s">
        <v>213</v>
      </c>
      <c r="E10" s="49" t="s">
        <v>217</v>
      </c>
      <c r="F10" s="50">
        <v>45</v>
      </c>
      <c r="G10" s="53">
        <v>1</v>
      </c>
      <c r="H10" s="55">
        <v>3</v>
      </c>
      <c r="I10" s="54" t="s">
        <v>37</v>
      </c>
      <c r="J10" s="53">
        <v>1</v>
      </c>
      <c r="K10" s="55">
        <v>3</v>
      </c>
      <c r="L10" s="54" t="s">
        <v>36</v>
      </c>
      <c r="M10" s="53"/>
      <c r="N10" s="55"/>
      <c r="O10" s="54"/>
      <c r="P10" s="53"/>
      <c r="Q10" s="55"/>
      <c r="R10" s="54"/>
      <c r="S10" s="53"/>
      <c r="T10" s="55"/>
      <c r="U10" s="54"/>
      <c r="V10" s="53"/>
      <c r="W10" s="55"/>
      <c r="X10" s="54"/>
      <c r="Y10" s="53"/>
      <c r="Z10" s="55"/>
      <c r="AA10" s="54"/>
      <c r="AB10" s="53"/>
      <c r="AC10" s="55"/>
      <c r="AD10" s="54"/>
      <c r="AE10" s="23"/>
      <c r="AF10" s="24"/>
      <c r="AG10" s="25"/>
      <c r="AH10" s="26"/>
      <c r="AI10" s="27"/>
      <c r="AJ10" s="28"/>
      <c r="AK10" s="90">
        <f t="shared" si="0"/>
        <v>30</v>
      </c>
      <c r="AL10" s="107">
        <f t="shared" si="1"/>
        <v>6</v>
      </c>
    </row>
    <row r="11" spans="1:41" ht="12.6" customHeight="1" x14ac:dyDescent="0.25">
      <c r="A11" s="106" t="s">
        <v>34</v>
      </c>
      <c r="B11" s="212" t="s">
        <v>362</v>
      </c>
      <c r="C11" s="24" t="s">
        <v>228</v>
      </c>
      <c r="D11" s="42" t="s">
        <v>213</v>
      </c>
      <c r="E11" s="42" t="s">
        <v>37</v>
      </c>
      <c r="F11" s="43">
        <v>60</v>
      </c>
      <c r="G11" s="23">
        <v>1</v>
      </c>
      <c r="H11" s="24">
        <v>3</v>
      </c>
      <c r="I11" s="25" t="s">
        <v>37</v>
      </c>
      <c r="J11" s="23">
        <v>1</v>
      </c>
      <c r="K11" s="24">
        <v>3</v>
      </c>
      <c r="L11" s="25" t="s">
        <v>36</v>
      </c>
      <c r="M11" s="23">
        <v>1</v>
      </c>
      <c r="N11" s="24">
        <v>3</v>
      </c>
      <c r="O11" s="25" t="s">
        <v>37</v>
      </c>
      <c r="P11" s="23">
        <v>1</v>
      </c>
      <c r="Q11" s="24">
        <v>3</v>
      </c>
      <c r="R11" s="25" t="s">
        <v>36</v>
      </c>
      <c r="S11" s="23">
        <v>1</v>
      </c>
      <c r="T11" s="24">
        <v>3</v>
      </c>
      <c r="U11" s="25" t="s">
        <v>37</v>
      </c>
      <c r="V11" s="23">
        <v>1</v>
      </c>
      <c r="W11" s="24">
        <v>3</v>
      </c>
      <c r="X11" s="25" t="s">
        <v>36</v>
      </c>
      <c r="Y11" s="23">
        <v>1</v>
      </c>
      <c r="Z11" s="24">
        <v>3</v>
      </c>
      <c r="AA11" s="25" t="s">
        <v>37</v>
      </c>
      <c r="AB11" s="23">
        <v>1</v>
      </c>
      <c r="AC11" s="24">
        <v>3</v>
      </c>
      <c r="AD11" s="25" t="s">
        <v>37</v>
      </c>
      <c r="AE11" s="23"/>
      <c r="AF11" s="24"/>
      <c r="AG11" s="25"/>
      <c r="AH11" s="26"/>
      <c r="AI11" s="27"/>
      <c r="AJ11" s="28"/>
      <c r="AK11" s="90">
        <f>SUM(G11,J11,M11,P11,S11,V11,Y11,AB11,AE11,AH11)*15</f>
        <v>120</v>
      </c>
      <c r="AL11" s="107">
        <f>SUM(H11,K11,N11,Q11,T11,W11,Z11,AC11,AF11,AI11)</f>
        <v>24</v>
      </c>
    </row>
    <row r="12" spans="1:41" s="218" customFormat="1" ht="12.6" customHeight="1" x14ac:dyDescent="0.25">
      <c r="A12" s="148" t="s">
        <v>45</v>
      </c>
      <c r="B12" s="212" t="s">
        <v>404</v>
      </c>
      <c r="C12" s="55" t="s">
        <v>228</v>
      </c>
      <c r="D12" s="49" t="s">
        <v>213</v>
      </c>
      <c r="E12" s="49" t="s">
        <v>37</v>
      </c>
      <c r="F12" s="50">
        <v>60</v>
      </c>
      <c r="G12" s="53">
        <v>4</v>
      </c>
      <c r="H12" s="55">
        <v>3</v>
      </c>
      <c r="I12" s="54" t="s">
        <v>37</v>
      </c>
      <c r="J12" s="53">
        <v>4</v>
      </c>
      <c r="K12" s="55">
        <v>3</v>
      </c>
      <c r="L12" s="54" t="s">
        <v>37</v>
      </c>
      <c r="M12" s="53">
        <v>4</v>
      </c>
      <c r="N12" s="55">
        <v>3</v>
      </c>
      <c r="O12" s="54" t="s">
        <v>37</v>
      </c>
      <c r="P12" s="53">
        <v>4</v>
      </c>
      <c r="Q12" s="55">
        <v>3</v>
      </c>
      <c r="R12" s="54" t="s">
        <v>37</v>
      </c>
      <c r="S12" s="53">
        <v>4</v>
      </c>
      <c r="T12" s="55">
        <v>3</v>
      </c>
      <c r="U12" s="54" t="s">
        <v>37</v>
      </c>
      <c r="V12" s="53">
        <v>4</v>
      </c>
      <c r="W12" s="55">
        <v>3</v>
      </c>
      <c r="X12" s="54" t="s">
        <v>37</v>
      </c>
      <c r="Y12" s="53">
        <v>4</v>
      </c>
      <c r="Z12" s="55">
        <v>3</v>
      </c>
      <c r="AA12" s="54" t="s">
        <v>37</v>
      </c>
      <c r="AB12" s="53">
        <v>4</v>
      </c>
      <c r="AC12" s="55">
        <v>3</v>
      </c>
      <c r="AD12" s="54" t="s">
        <v>37</v>
      </c>
      <c r="AE12" s="53"/>
      <c r="AF12" s="55"/>
      <c r="AG12" s="54"/>
      <c r="AH12" s="237"/>
      <c r="AI12" s="238"/>
      <c r="AJ12" s="239"/>
      <c r="AK12" s="216">
        <f t="shared" si="0"/>
        <v>480</v>
      </c>
      <c r="AL12" s="217">
        <f t="shared" si="1"/>
        <v>24</v>
      </c>
    </row>
    <row r="13" spans="1:41" ht="12.6" customHeight="1" x14ac:dyDescent="0.25">
      <c r="A13" s="106" t="s">
        <v>46</v>
      </c>
      <c r="B13" s="212" t="s">
        <v>394</v>
      </c>
      <c r="C13" s="24" t="s">
        <v>228</v>
      </c>
      <c r="D13" s="42" t="s">
        <v>213</v>
      </c>
      <c r="E13" s="42" t="s">
        <v>37</v>
      </c>
      <c r="F13" s="43">
        <v>45</v>
      </c>
      <c r="G13" s="23">
        <v>1</v>
      </c>
      <c r="H13" s="24">
        <v>2</v>
      </c>
      <c r="I13" s="25" t="s">
        <v>37</v>
      </c>
      <c r="J13" s="23">
        <v>1</v>
      </c>
      <c r="K13" s="24">
        <v>2</v>
      </c>
      <c r="L13" s="25" t="s">
        <v>37</v>
      </c>
      <c r="M13" s="23">
        <v>1</v>
      </c>
      <c r="N13" s="24">
        <v>2</v>
      </c>
      <c r="O13" s="25" t="s">
        <v>37</v>
      </c>
      <c r="P13" s="23">
        <v>1</v>
      </c>
      <c r="Q13" s="24">
        <v>2</v>
      </c>
      <c r="R13" s="25" t="s">
        <v>37</v>
      </c>
      <c r="S13" s="23">
        <v>1</v>
      </c>
      <c r="T13" s="24">
        <v>2</v>
      </c>
      <c r="U13" s="25" t="s">
        <v>37</v>
      </c>
      <c r="V13" s="23">
        <v>1</v>
      </c>
      <c r="W13" s="24">
        <v>2</v>
      </c>
      <c r="X13" s="25" t="s">
        <v>37</v>
      </c>
      <c r="Y13" s="23">
        <v>1</v>
      </c>
      <c r="Z13" s="24">
        <v>2</v>
      </c>
      <c r="AA13" s="25" t="s">
        <v>37</v>
      </c>
      <c r="AB13" s="23">
        <v>1</v>
      </c>
      <c r="AC13" s="24">
        <v>2</v>
      </c>
      <c r="AD13" s="25" t="s">
        <v>37</v>
      </c>
      <c r="AE13" s="23"/>
      <c r="AF13" s="24"/>
      <c r="AG13" s="25"/>
      <c r="AH13" s="26"/>
      <c r="AI13" s="27"/>
      <c r="AJ13" s="28"/>
      <c r="AK13" s="90">
        <f t="shared" si="0"/>
        <v>120</v>
      </c>
      <c r="AL13" s="107">
        <f t="shared" si="1"/>
        <v>16</v>
      </c>
    </row>
    <row r="14" spans="1:41" ht="12.6" customHeight="1" thickBot="1" x14ac:dyDescent="0.25">
      <c r="A14" s="147" t="s">
        <v>377</v>
      </c>
      <c r="B14" s="212" t="s">
        <v>378</v>
      </c>
      <c r="C14" s="24" t="s">
        <v>228</v>
      </c>
      <c r="D14" s="42" t="s">
        <v>212</v>
      </c>
      <c r="E14" s="42" t="s">
        <v>37</v>
      </c>
      <c r="F14" s="43">
        <v>60</v>
      </c>
      <c r="G14" s="23"/>
      <c r="H14" s="24"/>
      <c r="I14" s="25"/>
      <c r="J14" s="23"/>
      <c r="K14" s="24"/>
      <c r="L14" s="25"/>
      <c r="M14" s="23"/>
      <c r="N14" s="24"/>
      <c r="O14" s="25"/>
      <c r="P14" s="23"/>
      <c r="Q14" s="24"/>
      <c r="R14" s="25"/>
      <c r="S14" s="53">
        <v>0.5</v>
      </c>
      <c r="T14" s="55">
        <v>2</v>
      </c>
      <c r="U14" s="54" t="s">
        <v>37</v>
      </c>
      <c r="V14" s="53">
        <v>0.5</v>
      </c>
      <c r="W14" s="55">
        <v>2</v>
      </c>
      <c r="X14" s="54" t="s">
        <v>37</v>
      </c>
      <c r="Y14" s="53">
        <v>0.5</v>
      </c>
      <c r="Z14" s="55">
        <v>2</v>
      </c>
      <c r="AA14" s="54" t="s">
        <v>37</v>
      </c>
      <c r="AB14" s="53">
        <v>0.5</v>
      </c>
      <c r="AC14" s="55">
        <v>2</v>
      </c>
      <c r="AD14" s="54" t="s">
        <v>37</v>
      </c>
      <c r="AE14" s="53">
        <v>0.5</v>
      </c>
      <c r="AF14" s="55">
        <v>2</v>
      </c>
      <c r="AG14" s="54" t="s">
        <v>37</v>
      </c>
      <c r="AH14" s="26"/>
      <c r="AI14" s="27"/>
      <c r="AJ14" s="28"/>
      <c r="AK14" s="90">
        <f t="shared" si="0"/>
        <v>37.5</v>
      </c>
      <c r="AL14" s="107">
        <f t="shared" si="1"/>
        <v>10</v>
      </c>
    </row>
    <row r="15" spans="1:41" ht="12.6" customHeight="1" x14ac:dyDescent="0.2">
      <c r="A15" s="146" t="s">
        <v>29</v>
      </c>
      <c r="B15" s="211" t="s">
        <v>277</v>
      </c>
      <c r="C15" s="109" t="s">
        <v>228</v>
      </c>
      <c r="D15" s="95" t="s">
        <v>213</v>
      </c>
      <c r="E15" s="95" t="s">
        <v>217</v>
      </c>
      <c r="F15" s="96">
        <v>45</v>
      </c>
      <c r="G15" s="122">
        <v>2</v>
      </c>
      <c r="H15" s="109">
        <v>2</v>
      </c>
      <c r="I15" s="123" t="s">
        <v>37</v>
      </c>
      <c r="J15" s="122">
        <v>2</v>
      </c>
      <c r="K15" s="109">
        <v>2</v>
      </c>
      <c r="L15" s="123" t="s">
        <v>36</v>
      </c>
      <c r="M15" s="122">
        <v>1</v>
      </c>
      <c r="N15" s="109">
        <v>1</v>
      </c>
      <c r="O15" s="123" t="s">
        <v>37</v>
      </c>
      <c r="P15" s="122">
        <v>1</v>
      </c>
      <c r="Q15" s="109">
        <v>1</v>
      </c>
      <c r="R15" s="123" t="s">
        <v>36</v>
      </c>
      <c r="S15" s="122">
        <v>1</v>
      </c>
      <c r="T15" s="109">
        <v>1</v>
      </c>
      <c r="U15" s="123" t="s">
        <v>37</v>
      </c>
      <c r="V15" s="122">
        <v>1</v>
      </c>
      <c r="W15" s="109">
        <v>1</v>
      </c>
      <c r="X15" s="123" t="s">
        <v>36</v>
      </c>
      <c r="Y15" s="122"/>
      <c r="Z15" s="109"/>
      <c r="AA15" s="123"/>
      <c r="AB15" s="122"/>
      <c r="AC15" s="16"/>
      <c r="AD15" s="17"/>
      <c r="AE15" s="15"/>
      <c r="AF15" s="16"/>
      <c r="AG15" s="17"/>
      <c r="AH15" s="18"/>
      <c r="AI15" s="19"/>
      <c r="AJ15" s="20"/>
      <c r="AK15" s="89">
        <f t="shared" si="0"/>
        <v>120</v>
      </c>
      <c r="AL15" s="105">
        <f t="shared" si="1"/>
        <v>8</v>
      </c>
    </row>
    <row r="16" spans="1:41" ht="12.6" customHeight="1" x14ac:dyDescent="0.2">
      <c r="A16" s="147" t="s">
        <v>30</v>
      </c>
      <c r="B16" s="212" t="s">
        <v>278</v>
      </c>
      <c r="C16" s="55" t="s">
        <v>228</v>
      </c>
      <c r="D16" s="49" t="s">
        <v>213</v>
      </c>
      <c r="E16" s="49" t="s">
        <v>217</v>
      </c>
      <c r="F16" s="50">
        <v>45</v>
      </c>
      <c r="G16" s="53">
        <v>2</v>
      </c>
      <c r="H16" s="55">
        <v>2</v>
      </c>
      <c r="I16" s="54" t="s">
        <v>37</v>
      </c>
      <c r="J16" s="53">
        <v>2</v>
      </c>
      <c r="K16" s="55">
        <v>2</v>
      </c>
      <c r="L16" s="54" t="s">
        <v>36</v>
      </c>
      <c r="M16" s="53">
        <v>1</v>
      </c>
      <c r="N16" s="55">
        <v>1</v>
      </c>
      <c r="O16" s="54" t="s">
        <v>37</v>
      </c>
      <c r="P16" s="53">
        <v>1</v>
      </c>
      <c r="Q16" s="55">
        <v>1</v>
      </c>
      <c r="R16" s="54" t="s">
        <v>36</v>
      </c>
      <c r="S16" s="53">
        <v>1</v>
      </c>
      <c r="T16" s="55">
        <v>1</v>
      </c>
      <c r="U16" s="54" t="s">
        <v>37</v>
      </c>
      <c r="V16" s="53">
        <v>1</v>
      </c>
      <c r="W16" s="55">
        <v>1</v>
      </c>
      <c r="X16" s="54" t="s">
        <v>36</v>
      </c>
      <c r="Y16" s="53"/>
      <c r="Z16" s="55"/>
      <c r="AA16" s="54"/>
      <c r="AB16" s="53"/>
      <c r="AC16" s="24"/>
      <c r="AD16" s="25"/>
      <c r="AE16" s="23"/>
      <c r="AF16" s="24"/>
      <c r="AG16" s="25"/>
      <c r="AH16" s="26"/>
      <c r="AI16" s="27"/>
      <c r="AJ16" s="28"/>
      <c r="AK16" s="90">
        <f t="shared" si="0"/>
        <v>120</v>
      </c>
      <c r="AL16" s="107">
        <f t="shared" si="1"/>
        <v>8</v>
      </c>
    </row>
    <row r="17" spans="1:41" ht="12.6" customHeight="1" x14ac:dyDescent="0.2">
      <c r="A17" s="147" t="s">
        <v>42</v>
      </c>
      <c r="B17" s="212" t="s">
        <v>279</v>
      </c>
      <c r="C17" s="55" t="s">
        <v>280</v>
      </c>
      <c r="D17" s="49" t="s">
        <v>213</v>
      </c>
      <c r="E17" s="49" t="s">
        <v>217</v>
      </c>
      <c r="F17" s="50">
        <v>45</v>
      </c>
      <c r="G17" s="53"/>
      <c r="H17" s="55"/>
      <c r="I17" s="54"/>
      <c r="J17" s="53"/>
      <c r="K17" s="55"/>
      <c r="L17" s="54"/>
      <c r="M17" s="53"/>
      <c r="N17" s="55"/>
      <c r="O17" s="54"/>
      <c r="P17" s="53"/>
      <c r="Q17" s="55"/>
      <c r="R17" s="54"/>
      <c r="S17" s="53"/>
      <c r="T17" s="55"/>
      <c r="U17" s="54"/>
      <c r="V17" s="53"/>
      <c r="W17" s="55"/>
      <c r="X17" s="54"/>
      <c r="Y17" s="53">
        <v>2</v>
      </c>
      <c r="Z17" s="55">
        <v>2</v>
      </c>
      <c r="AA17" s="54" t="s">
        <v>37</v>
      </c>
      <c r="AB17" s="53">
        <v>2</v>
      </c>
      <c r="AC17" s="24">
        <v>2</v>
      </c>
      <c r="AD17" s="25" t="s">
        <v>37</v>
      </c>
      <c r="AE17" s="23"/>
      <c r="AF17" s="24"/>
      <c r="AG17" s="25"/>
      <c r="AH17" s="26"/>
      <c r="AI17" s="27"/>
      <c r="AJ17" s="28"/>
      <c r="AK17" s="90">
        <f t="shared" si="0"/>
        <v>60</v>
      </c>
      <c r="AL17" s="107">
        <f t="shared" si="1"/>
        <v>4</v>
      </c>
    </row>
    <row r="18" spans="1:41" ht="12.6" customHeight="1" x14ac:dyDescent="0.2">
      <c r="A18" s="147" t="s">
        <v>20</v>
      </c>
      <c r="B18" s="212" t="s">
        <v>333</v>
      </c>
      <c r="C18" s="55"/>
      <c r="D18" s="49" t="s">
        <v>213</v>
      </c>
      <c r="E18" s="49" t="s">
        <v>218</v>
      </c>
      <c r="F18" s="50">
        <v>45</v>
      </c>
      <c r="G18" s="53">
        <v>2</v>
      </c>
      <c r="H18" s="55">
        <v>2</v>
      </c>
      <c r="I18" s="54" t="s">
        <v>36</v>
      </c>
      <c r="J18" s="53">
        <v>2</v>
      </c>
      <c r="K18" s="55">
        <v>2</v>
      </c>
      <c r="L18" s="54" t="s">
        <v>36</v>
      </c>
      <c r="M18" s="53">
        <v>2</v>
      </c>
      <c r="N18" s="55">
        <v>2</v>
      </c>
      <c r="O18" s="54" t="s">
        <v>36</v>
      </c>
      <c r="P18" s="53">
        <v>2</v>
      </c>
      <c r="Q18" s="55">
        <v>2</v>
      </c>
      <c r="R18" s="54" t="s">
        <v>36</v>
      </c>
      <c r="S18" s="53">
        <v>2</v>
      </c>
      <c r="T18" s="55">
        <v>2</v>
      </c>
      <c r="U18" s="54" t="s">
        <v>36</v>
      </c>
      <c r="V18" s="53">
        <v>2</v>
      </c>
      <c r="W18" s="55">
        <v>2</v>
      </c>
      <c r="X18" s="54" t="s">
        <v>36</v>
      </c>
      <c r="Y18" s="53"/>
      <c r="Z18" s="55"/>
      <c r="AA18" s="54"/>
      <c r="AB18" s="53"/>
      <c r="AC18" s="24"/>
      <c r="AD18" s="25"/>
      <c r="AE18" s="23"/>
      <c r="AF18" s="24"/>
      <c r="AG18" s="25"/>
      <c r="AH18" s="26"/>
      <c r="AI18" s="27"/>
      <c r="AJ18" s="28"/>
      <c r="AK18" s="90">
        <f t="shared" si="0"/>
        <v>180</v>
      </c>
      <c r="AL18" s="107">
        <f t="shared" si="1"/>
        <v>12</v>
      </c>
    </row>
    <row r="19" spans="1:41" ht="12.6" customHeight="1" x14ac:dyDescent="0.2">
      <c r="A19" s="147" t="s">
        <v>31</v>
      </c>
      <c r="B19" s="212" t="s">
        <v>334</v>
      </c>
      <c r="C19" s="55"/>
      <c r="D19" s="49" t="s">
        <v>213</v>
      </c>
      <c r="E19" s="49" t="s">
        <v>218</v>
      </c>
      <c r="F19" s="50">
        <v>45</v>
      </c>
      <c r="G19" s="53"/>
      <c r="H19" s="55"/>
      <c r="I19" s="54"/>
      <c r="J19" s="53"/>
      <c r="K19" s="55"/>
      <c r="L19" s="54"/>
      <c r="M19" s="53"/>
      <c r="N19" s="55"/>
      <c r="O19" s="54"/>
      <c r="P19" s="53"/>
      <c r="Q19" s="55"/>
      <c r="R19" s="54"/>
      <c r="S19" s="53"/>
      <c r="T19" s="55"/>
      <c r="U19" s="54"/>
      <c r="V19" s="53">
        <v>1</v>
      </c>
      <c r="W19" s="55">
        <v>2</v>
      </c>
      <c r="X19" s="54" t="s">
        <v>36</v>
      </c>
      <c r="Y19" s="53"/>
      <c r="Z19" s="55"/>
      <c r="AA19" s="54"/>
      <c r="AB19" s="53"/>
      <c r="AC19" s="24"/>
      <c r="AD19" s="25"/>
      <c r="AE19" s="23"/>
      <c r="AF19" s="24"/>
      <c r="AG19" s="25"/>
      <c r="AH19" s="26"/>
      <c r="AI19" s="27"/>
      <c r="AJ19" s="28"/>
      <c r="AK19" s="90">
        <f t="shared" si="0"/>
        <v>15</v>
      </c>
      <c r="AL19" s="107">
        <f t="shared" si="1"/>
        <v>2</v>
      </c>
    </row>
    <row r="20" spans="1:41" ht="12.6" customHeight="1" x14ac:dyDescent="0.2">
      <c r="A20" s="147" t="s">
        <v>32</v>
      </c>
      <c r="B20" s="212" t="s">
        <v>281</v>
      </c>
      <c r="C20" s="55" t="s">
        <v>228</v>
      </c>
      <c r="D20" s="49" t="s">
        <v>213</v>
      </c>
      <c r="E20" s="49" t="s">
        <v>218</v>
      </c>
      <c r="F20" s="50">
        <v>45</v>
      </c>
      <c r="G20" s="53">
        <v>1</v>
      </c>
      <c r="H20" s="55">
        <v>2</v>
      </c>
      <c r="I20" s="54" t="s">
        <v>37</v>
      </c>
      <c r="J20" s="53">
        <v>1</v>
      </c>
      <c r="K20" s="55">
        <v>2</v>
      </c>
      <c r="L20" s="54" t="s">
        <v>37</v>
      </c>
      <c r="M20" s="53"/>
      <c r="N20" s="55"/>
      <c r="O20" s="54"/>
      <c r="P20" s="53"/>
      <c r="Q20" s="55"/>
      <c r="R20" s="54"/>
      <c r="S20" s="53"/>
      <c r="T20" s="55"/>
      <c r="U20" s="54"/>
      <c r="V20" s="53"/>
      <c r="W20" s="55"/>
      <c r="X20" s="54"/>
      <c r="Y20" s="53"/>
      <c r="Z20" s="55"/>
      <c r="AA20" s="54"/>
      <c r="AB20" s="53"/>
      <c r="AC20" s="24"/>
      <c r="AD20" s="25"/>
      <c r="AE20" s="23"/>
      <c r="AF20" s="24"/>
      <c r="AG20" s="25"/>
      <c r="AH20" s="26"/>
      <c r="AI20" s="27"/>
      <c r="AJ20" s="28"/>
      <c r="AK20" s="90">
        <f t="shared" si="0"/>
        <v>30</v>
      </c>
      <c r="AL20" s="107">
        <f t="shared" si="1"/>
        <v>4</v>
      </c>
    </row>
    <row r="21" spans="1:41" s="218" customFormat="1" ht="12.6" customHeight="1" x14ac:dyDescent="0.2">
      <c r="A21" s="147" t="s">
        <v>21</v>
      </c>
      <c r="B21" s="212" t="s">
        <v>1166</v>
      </c>
      <c r="C21" s="55"/>
      <c r="D21" s="49" t="s">
        <v>213</v>
      </c>
      <c r="E21" s="49" t="s">
        <v>218</v>
      </c>
      <c r="F21" s="50">
        <v>45</v>
      </c>
      <c r="G21" s="53"/>
      <c r="H21" s="55"/>
      <c r="I21" s="54"/>
      <c r="J21" s="53"/>
      <c r="K21" s="55"/>
      <c r="L21" s="54"/>
      <c r="M21" s="53">
        <v>1</v>
      </c>
      <c r="N21" s="55">
        <v>1</v>
      </c>
      <c r="O21" s="54" t="s">
        <v>36</v>
      </c>
      <c r="P21" s="53"/>
      <c r="Q21" s="55"/>
      <c r="R21" s="54"/>
      <c r="S21" s="53"/>
      <c r="T21" s="55"/>
      <c r="U21" s="54"/>
      <c r="V21" s="53"/>
      <c r="W21" s="55"/>
      <c r="X21" s="54"/>
      <c r="Y21" s="53"/>
      <c r="Z21" s="55"/>
      <c r="AA21" s="54"/>
      <c r="AB21" s="53"/>
      <c r="AC21" s="55"/>
      <c r="AD21" s="54"/>
      <c r="AE21" s="53"/>
      <c r="AF21" s="55"/>
      <c r="AG21" s="54"/>
      <c r="AH21" s="53"/>
      <c r="AI21" s="55"/>
      <c r="AJ21" s="54"/>
      <c r="AK21" s="216">
        <f t="shared" si="0"/>
        <v>15</v>
      </c>
      <c r="AL21" s="217">
        <f t="shared" si="1"/>
        <v>1</v>
      </c>
    </row>
    <row r="22" spans="1:41" ht="12.6" customHeight="1" thickBot="1" x14ac:dyDescent="0.25">
      <c r="A22" s="145" t="s">
        <v>56</v>
      </c>
      <c r="B22" s="219" t="s">
        <v>336</v>
      </c>
      <c r="C22" s="76" t="s">
        <v>228</v>
      </c>
      <c r="D22" s="66" t="s">
        <v>213</v>
      </c>
      <c r="E22" s="66" t="s">
        <v>218</v>
      </c>
      <c r="F22" s="67">
        <v>45</v>
      </c>
      <c r="G22" s="75"/>
      <c r="H22" s="76"/>
      <c r="I22" s="77"/>
      <c r="J22" s="75"/>
      <c r="K22" s="76"/>
      <c r="L22" s="77"/>
      <c r="M22" s="75"/>
      <c r="N22" s="76"/>
      <c r="O22" s="77"/>
      <c r="P22" s="75"/>
      <c r="Q22" s="76"/>
      <c r="R22" s="77"/>
      <c r="S22" s="75">
        <v>1</v>
      </c>
      <c r="T22" s="76">
        <v>1</v>
      </c>
      <c r="U22" s="77" t="s">
        <v>37</v>
      </c>
      <c r="V22" s="75">
        <v>1</v>
      </c>
      <c r="W22" s="76">
        <v>1</v>
      </c>
      <c r="X22" s="77" t="s">
        <v>37</v>
      </c>
      <c r="Y22" s="75"/>
      <c r="Z22" s="76"/>
      <c r="AA22" s="77"/>
      <c r="AB22" s="75"/>
      <c r="AC22" s="74"/>
      <c r="AD22" s="78"/>
      <c r="AE22" s="75"/>
      <c r="AF22" s="74"/>
      <c r="AG22" s="78"/>
      <c r="AH22" s="68"/>
      <c r="AI22" s="69"/>
      <c r="AJ22" s="70"/>
      <c r="AK22" s="93">
        <f>SUM(G22,J22,M22,P22,S22,V22,Y22,AB22,AE22,AH22)*15</f>
        <v>30</v>
      </c>
      <c r="AL22" s="110">
        <f>SUM(H22,K22,N22,Q22,T22,W22,Z22,AC22,AF22,AI22)</f>
        <v>2</v>
      </c>
    </row>
    <row r="23" spans="1:41" ht="12.6" customHeight="1" thickBot="1" x14ac:dyDescent="0.3">
      <c r="A23" s="259" t="s">
        <v>35</v>
      </c>
      <c r="B23" s="260"/>
      <c r="C23" s="260"/>
      <c r="D23" s="260"/>
      <c r="E23" s="260"/>
      <c r="F23" s="261"/>
      <c r="G23" s="290"/>
      <c r="H23" s="291"/>
      <c r="I23" s="291"/>
      <c r="J23" s="291"/>
      <c r="K23" s="291"/>
      <c r="L23" s="291"/>
      <c r="M23" s="291"/>
      <c r="N23" s="291"/>
      <c r="O23" s="291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  <c r="AF23" s="291"/>
      <c r="AG23" s="291"/>
      <c r="AH23" s="291"/>
      <c r="AI23" s="291"/>
      <c r="AJ23" s="292"/>
      <c r="AK23" s="293"/>
      <c r="AL23" s="294"/>
    </row>
    <row r="24" spans="1:41" ht="12.6" customHeight="1" thickBot="1" x14ac:dyDescent="0.3">
      <c r="A24" s="112" t="s">
        <v>255</v>
      </c>
      <c r="B24" s="86" t="s">
        <v>262</v>
      </c>
      <c r="C24" s="205"/>
      <c r="D24" s="207"/>
      <c r="E24" s="207"/>
      <c r="F24" s="208"/>
      <c r="G24" s="13"/>
      <c r="H24" s="205"/>
      <c r="I24" s="12"/>
      <c r="J24" s="13"/>
      <c r="K24" s="205"/>
      <c r="L24" s="12"/>
      <c r="M24" s="13"/>
      <c r="N24" s="210">
        <v>3</v>
      </c>
      <c r="O24" s="12"/>
      <c r="P24" s="13"/>
      <c r="Q24" s="210">
        <v>2</v>
      </c>
      <c r="R24" s="12"/>
      <c r="S24" s="13"/>
      <c r="T24" s="210">
        <v>2</v>
      </c>
      <c r="U24" s="12"/>
      <c r="V24" s="13"/>
      <c r="W24" s="210">
        <v>2</v>
      </c>
      <c r="X24" s="12"/>
      <c r="Y24" s="13"/>
      <c r="Z24" s="210"/>
      <c r="AA24" s="12"/>
      <c r="AB24" s="13"/>
      <c r="AC24" s="210"/>
      <c r="AD24" s="12"/>
      <c r="AE24" s="13"/>
      <c r="AF24" s="210">
        <v>2</v>
      </c>
      <c r="AG24" s="12"/>
      <c r="AH24" s="72"/>
      <c r="AI24" s="71"/>
      <c r="AJ24" s="11"/>
      <c r="AK24" s="92"/>
      <c r="AL24" s="232">
        <f>SUM(H24,K24,N24,Q24,T24,W24,Z24,AC24,AF24,AI24)</f>
        <v>11</v>
      </c>
    </row>
    <row r="25" spans="1:41" ht="12.6" customHeight="1" thickBot="1" x14ac:dyDescent="0.3">
      <c r="A25" s="113" t="s">
        <v>19</v>
      </c>
      <c r="B25" s="231" t="s">
        <v>335</v>
      </c>
      <c r="C25" s="60"/>
      <c r="D25" s="46"/>
      <c r="E25" s="47" t="s">
        <v>219</v>
      </c>
      <c r="F25" s="48"/>
      <c r="G25" s="59"/>
      <c r="H25" s="60"/>
      <c r="I25" s="61"/>
      <c r="J25" s="59"/>
      <c r="K25" s="60"/>
      <c r="L25" s="61"/>
      <c r="M25" s="59"/>
      <c r="N25" s="60"/>
      <c r="O25" s="61"/>
      <c r="P25" s="59"/>
      <c r="Q25" s="60"/>
      <c r="R25" s="61"/>
      <c r="S25" s="59"/>
      <c r="T25" s="60"/>
      <c r="U25" s="61"/>
      <c r="V25" s="59"/>
      <c r="W25" s="60"/>
      <c r="X25" s="61"/>
      <c r="Y25" s="59"/>
      <c r="Z25" s="60"/>
      <c r="AA25" s="61"/>
      <c r="AB25" s="59"/>
      <c r="AC25" s="2"/>
      <c r="AD25" s="36"/>
      <c r="AE25" s="8">
        <v>0</v>
      </c>
      <c r="AF25" s="2">
        <v>2</v>
      </c>
      <c r="AG25" s="36" t="s">
        <v>37</v>
      </c>
      <c r="AH25" s="37">
        <v>0</v>
      </c>
      <c r="AI25" s="38">
        <v>2</v>
      </c>
      <c r="AJ25" s="39" t="s">
        <v>37</v>
      </c>
      <c r="AK25" s="94">
        <f>SUM(G25,J25,M25,P25,S25,V25,Y25,AB25,AE25,AH25)*15</f>
        <v>0</v>
      </c>
      <c r="AL25" s="114">
        <f>SUM(H25,K25,N25,Q25,T25,W25,Z25,AC25,AF25,AI25)</f>
        <v>4</v>
      </c>
    </row>
    <row r="26" spans="1:41" ht="12.6" customHeight="1" thickBot="1" x14ac:dyDescent="0.3">
      <c r="A26" s="295" t="s">
        <v>282</v>
      </c>
      <c r="B26" s="296"/>
      <c r="C26" s="296"/>
      <c r="D26" s="296"/>
      <c r="E26" s="296"/>
      <c r="F26" s="297"/>
      <c r="G26" s="129">
        <f>SUM(G8:G22,G24,G25)</f>
        <v>16</v>
      </c>
      <c r="H26" s="124">
        <f>SUM(H8:H22,H24,H25)</f>
        <v>28</v>
      </c>
      <c r="I26" s="130"/>
      <c r="J26" s="129">
        <f>SUM(J8:J22,J24,J25)</f>
        <v>16</v>
      </c>
      <c r="K26" s="124">
        <f>SUM(K8:K22,K24,K25)</f>
        <v>28</v>
      </c>
      <c r="L26" s="130"/>
      <c r="M26" s="129">
        <f>SUM(M8:M22,M24,M25)</f>
        <v>13</v>
      </c>
      <c r="N26" s="124">
        <f>SUM(N8:N22,N24,N25)</f>
        <v>25</v>
      </c>
      <c r="O26" s="130"/>
      <c r="P26" s="129">
        <f>SUM(P8:P22,P24,P25)</f>
        <v>12</v>
      </c>
      <c r="Q26" s="124">
        <f>SUM(Q8:Q22,Q24,Q25)</f>
        <v>23</v>
      </c>
      <c r="R26" s="130"/>
      <c r="S26" s="129">
        <f>SUM(S8:S22,S24,S25)</f>
        <v>13.5</v>
      </c>
      <c r="T26" s="124">
        <f>SUM(T8:T22,T24,T25)</f>
        <v>26</v>
      </c>
      <c r="U26" s="130"/>
      <c r="V26" s="129">
        <f>SUM(V8:V22,V24,V25)</f>
        <v>14.5</v>
      </c>
      <c r="W26" s="124">
        <f>SUM(W8:W22,W24,W25)</f>
        <v>28</v>
      </c>
      <c r="X26" s="130"/>
      <c r="Y26" s="129">
        <f>SUM(Y8:Y22,Y24,Y25)</f>
        <v>10.5</v>
      </c>
      <c r="Z26" s="124">
        <f>SUM(Z8:Z22,Z24,Z25)</f>
        <v>21</v>
      </c>
      <c r="AA26" s="130"/>
      <c r="AB26" s="129">
        <f>SUM(AB8:AB22,AB24,AB25)</f>
        <v>10.5</v>
      </c>
      <c r="AC26" s="124">
        <f>SUM(AC8:AC22,AC24,AC25)</f>
        <v>23</v>
      </c>
      <c r="AD26" s="130"/>
      <c r="AE26" s="129">
        <f>SUM(AE8:AE22,AE24,AE25)</f>
        <v>0.5</v>
      </c>
      <c r="AF26" s="124">
        <f>SUM(AF8:AF22,AF24,AF25)</f>
        <v>6</v>
      </c>
      <c r="AG26" s="130"/>
      <c r="AH26" s="139">
        <f>SUM(AH8:AH22,AH24,AH25)</f>
        <v>0</v>
      </c>
      <c r="AI26" s="140">
        <f>SUM(AI8:AI22,AI24,AI25)</f>
        <v>2</v>
      </c>
      <c r="AJ26" s="39"/>
      <c r="AK26" s="125">
        <f>SUM(AK8:AK21,AK24,AK25)</f>
        <v>1567.5</v>
      </c>
      <c r="AL26" s="126">
        <f>SUM(AL8:AL22,AL24,AL25)</f>
        <v>210</v>
      </c>
    </row>
    <row r="27" spans="1:41" ht="12.6" customHeight="1" thickBot="1" x14ac:dyDescent="0.3">
      <c r="A27" s="298" t="s">
        <v>23</v>
      </c>
      <c r="B27" s="299"/>
      <c r="C27" s="299"/>
      <c r="D27" s="299"/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299"/>
      <c r="P27" s="299"/>
      <c r="Q27" s="299"/>
      <c r="R27" s="299"/>
      <c r="S27" s="299"/>
      <c r="T27" s="299"/>
      <c r="U27" s="299"/>
      <c r="V27" s="299"/>
      <c r="W27" s="299"/>
      <c r="X27" s="299"/>
      <c r="Y27" s="299"/>
      <c r="Z27" s="299"/>
      <c r="AA27" s="299"/>
      <c r="AB27" s="299"/>
      <c r="AC27" s="299"/>
      <c r="AD27" s="299"/>
      <c r="AE27" s="299"/>
      <c r="AF27" s="299"/>
      <c r="AG27" s="299"/>
      <c r="AH27" s="299"/>
      <c r="AI27" s="299"/>
      <c r="AJ27" s="299"/>
      <c r="AK27" s="299"/>
      <c r="AL27" s="300"/>
    </row>
    <row r="28" spans="1:41" ht="12.6" customHeight="1" thickBot="1" x14ac:dyDescent="0.3">
      <c r="A28" s="278" t="s">
        <v>215</v>
      </c>
      <c r="B28" s="281" t="s">
        <v>216</v>
      </c>
      <c r="C28" s="284" t="s">
        <v>214</v>
      </c>
      <c r="D28" s="287" t="s">
        <v>211</v>
      </c>
      <c r="E28" s="287" t="s">
        <v>47</v>
      </c>
      <c r="F28" s="272" t="s">
        <v>210</v>
      </c>
      <c r="G28" s="275" t="s">
        <v>0</v>
      </c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276"/>
      <c r="AE28" s="276"/>
      <c r="AF28" s="276"/>
      <c r="AG28" s="276"/>
      <c r="AH28" s="276"/>
      <c r="AI28" s="276"/>
      <c r="AJ28" s="277"/>
      <c r="AK28" s="275"/>
      <c r="AL28" s="277"/>
    </row>
    <row r="29" spans="1:41" ht="12.6" customHeight="1" x14ac:dyDescent="0.25">
      <c r="A29" s="279"/>
      <c r="B29" s="282"/>
      <c r="C29" s="285"/>
      <c r="D29" s="288"/>
      <c r="E29" s="288"/>
      <c r="F29" s="273"/>
      <c r="G29" s="267" t="s">
        <v>2</v>
      </c>
      <c r="H29" s="268"/>
      <c r="I29" s="269"/>
      <c r="J29" s="267" t="s">
        <v>3</v>
      </c>
      <c r="K29" s="268"/>
      <c r="L29" s="269"/>
      <c r="M29" s="267" t="s">
        <v>4</v>
      </c>
      <c r="N29" s="268"/>
      <c r="O29" s="269"/>
      <c r="P29" s="267" t="s">
        <v>5</v>
      </c>
      <c r="Q29" s="268"/>
      <c r="R29" s="269"/>
      <c r="S29" s="267" t="s">
        <v>6</v>
      </c>
      <c r="T29" s="268"/>
      <c r="U29" s="269"/>
      <c r="V29" s="267" t="s">
        <v>7</v>
      </c>
      <c r="W29" s="268"/>
      <c r="X29" s="269"/>
      <c r="Y29" s="267" t="s">
        <v>8</v>
      </c>
      <c r="Z29" s="268"/>
      <c r="AA29" s="269"/>
      <c r="AB29" s="267" t="s">
        <v>9</v>
      </c>
      <c r="AC29" s="268"/>
      <c r="AD29" s="269"/>
      <c r="AE29" s="267" t="s">
        <v>10</v>
      </c>
      <c r="AF29" s="268"/>
      <c r="AG29" s="269"/>
      <c r="AH29" s="267" t="s">
        <v>11</v>
      </c>
      <c r="AI29" s="268"/>
      <c r="AJ29" s="269"/>
      <c r="AK29" s="270" t="s">
        <v>220</v>
      </c>
      <c r="AL29" s="270" t="s">
        <v>54</v>
      </c>
      <c r="AM29" s="9"/>
      <c r="AN29" s="9"/>
      <c r="AO29" s="9"/>
    </row>
    <row r="30" spans="1:41" ht="12.6" customHeight="1" thickBot="1" x14ac:dyDescent="0.3">
      <c r="A30" s="280"/>
      <c r="B30" s="283"/>
      <c r="C30" s="286"/>
      <c r="D30" s="289"/>
      <c r="E30" s="289"/>
      <c r="F30" s="274"/>
      <c r="G30" s="204" t="s">
        <v>1</v>
      </c>
      <c r="H30" s="206" t="s">
        <v>12</v>
      </c>
      <c r="I30" s="63" t="s">
        <v>22</v>
      </c>
      <c r="J30" s="204" t="s">
        <v>1</v>
      </c>
      <c r="K30" s="206" t="s">
        <v>12</v>
      </c>
      <c r="L30" s="63" t="s">
        <v>22</v>
      </c>
      <c r="M30" s="204" t="s">
        <v>1</v>
      </c>
      <c r="N30" s="206" t="s">
        <v>12</v>
      </c>
      <c r="O30" s="63" t="s">
        <v>22</v>
      </c>
      <c r="P30" s="204" t="s">
        <v>1</v>
      </c>
      <c r="Q30" s="206" t="s">
        <v>12</v>
      </c>
      <c r="R30" s="63" t="s">
        <v>22</v>
      </c>
      <c r="S30" s="204" t="s">
        <v>1</v>
      </c>
      <c r="T30" s="206" t="s">
        <v>12</v>
      </c>
      <c r="U30" s="63" t="s">
        <v>22</v>
      </c>
      <c r="V30" s="204" t="s">
        <v>1</v>
      </c>
      <c r="W30" s="206" t="s">
        <v>12</v>
      </c>
      <c r="X30" s="63" t="s">
        <v>22</v>
      </c>
      <c r="Y30" s="204" t="s">
        <v>1</v>
      </c>
      <c r="Z30" s="206" t="s">
        <v>12</v>
      </c>
      <c r="AA30" s="63" t="s">
        <v>22</v>
      </c>
      <c r="AB30" s="204" t="s">
        <v>1</v>
      </c>
      <c r="AC30" s="206" t="s">
        <v>12</v>
      </c>
      <c r="AD30" s="63" t="s">
        <v>22</v>
      </c>
      <c r="AE30" s="204" t="s">
        <v>1</v>
      </c>
      <c r="AF30" s="206" t="s">
        <v>12</v>
      </c>
      <c r="AG30" s="63" t="s">
        <v>22</v>
      </c>
      <c r="AH30" s="204" t="s">
        <v>1</v>
      </c>
      <c r="AI30" s="206" t="s">
        <v>12</v>
      </c>
      <c r="AJ30" s="63" t="s">
        <v>22</v>
      </c>
      <c r="AK30" s="271"/>
      <c r="AL30" s="271"/>
      <c r="AM30" s="3"/>
      <c r="AN30" s="3"/>
      <c r="AO30" s="3"/>
    </row>
    <row r="31" spans="1:41" ht="12.6" customHeight="1" thickBot="1" x14ac:dyDescent="0.3">
      <c r="A31" s="264" t="s">
        <v>283</v>
      </c>
      <c r="B31" s="265"/>
      <c r="C31" s="265"/>
      <c r="D31" s="265"/>
      <c r="E31" s="265"/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265"/>
      <c r="Y31" s="265"/>
      <c r="Z31" s="265"/>
      <c r="AA31" s="265"/>
      <c r="AB31" s="265"/>
      <c r="AC31" s="265"/>
      <c r="AD31" s="265"/>
      <c r="AE31" s="265"/>
      <c r="AF31" s="265"/>
      <c r="AG31" s="265"/>
      <c r="AH31" s="265"/>
      <c r="AI31" s="265"/>
      <c r="AJ31" s="265"/>
      <c r="AK31" s="265"/>
      <c r="AL31" s="266"/>
    </row>
    <row r="32" spans="1:41" ht="12.6" customHeight="1" x14ac:dyDescent="0.2">
      <c r="A32" s="142" t="s">
        <v>14</v>
      </c>
      <c r="B32" s="233" t="s">
        <v>284</v>
      </c>
      <c r="C32" s="16"/>
      <c r="D32" s="40" t="s">
        <v>213</v>
      </c>
      <c r="E32" s="40" t="s">
        <v>217</v>
      </c>
      <c r="F32" s="41">
        <v>45</v>
      </c>
      <c r="G32" s="15"/>
      <c r="H32" s="16"/>
      <c r="I32" s="17"/>
      <c r="J32" s="15">
        <v>2</v>
      </c>
      <c r="K32" s="16">
        <v>3</v>
      </c>
      <c r="L32" s="17" t="s">
        <v>36</v>
      </c>
      <c r="M32" s="15"/>
      <c r="N32" s="16"/>
      <c r="O32" s="17"/>
      <c r="P32" s="15"/>
      <c r="Q32" s="16"/>
      <c r="R32" s="17"/>
      <c r="S32" s="15"/>
      <c r="T32" s="16"/>
      <c r="U32" s="17"/>
      <c r="V32" s="15"/>
      <c r="W32" s="16"/>
      <c r="X32" s="17"/>
      <c r="Y32" s="15"/>
      <c r="Z32" s="16"/>
      <c r="AA32" s="17"/>
      <c r="AB32" s="15"/>
      <c r="AC32" s="16"/>
      <c r="AD32" s="17"/>
      <c r="AE32" s="15"/>
      <c r="AF32" s="16"/>
      <c r="AG32" s="17"/>
      <c r="AH32" s="18"/>
      <c r="AI32" s="19"/>
      <c r="AJ32" s="20"/>
      <c r="AK32" s="89">
        <f>SUM(G32,J32,M32,P32,S32,V32,Y32,AB32,AE32,AH32)*15</f>
        <v>30</v>
      </c>
      <c r="AL32" s="105">
        <f>SUM(H32,K32,N32,Q32,T32,W32,Z32,AC32,AF32,AI32)</f>
        <v>3</v>
      </c>
    </row>
    <row r="33" spans="1:38" ht="12.6" customHeight="1" x14ac:dyDescent="0.2">
      <c r="A33" s="143" t="s">
        <v>15</v>
      </c>
      <c r="B33" s="212" t="s">
        <v>285</v>
      </c>
      <c r="C33" s="24"/>
      <c r="D33" s="42" t="s">
        <v>213</v>
      </c>
      <c r="E33" s="42" t="s">
        <v>217</v>
      </c>
      <c r="F33" s="43">
        <v>45</v>
      </c>
      <c r="G33" s="23"/>
      <c r="H33" s="24"/>
      <c r="I33" s="25"/>
      <c r="J33" s="23"/>
      <c r="K33" s="24"/>
      <c r="L33" s="25"/>
      <c r="M33" s="23"/>
      <c r="N33" s="24"/>
      <c r="O33" s="25"/>
      <c r="P33" s="23">
        <v>2</v>
      </c>
      <c r="Q33" s="24">
        <v>3</v>
      </c>
      <c r="R33" s="25" t="s">
        <v>36</v>
      </c>
      <c r="S33" s="23"/>
      <c r="T33" s="24"/>
      <c r="U33" s="25"/>
      <c r="V33" s="23"/>
      <c r="W33" s="24"/>
      <c r="X33" s="25"/>
      <c r="Y33" s="23"/>
      <c r="Z33" s="24"/>
      <c r="AA33" s="25"/>
      <c r="AB33" s="23"/>
      <c r="AC33" s="24"/>
      <c r="AD33" s="25"/>
      <c r="AE33" s="23"/>
      <c r="AF33" s="24"/>
      <c r="AG33" s="25"/>
      <c r="AH33" s="26"/>
      <c r="AI33" s="27"/>
      <c r="AJ33" s="28"/>
      <c r="AK33" s="90">
        <f t="shared" ref="AK33:AK50" si="2">SUM(G33,J33,M33,P33,S33,V33,Y33,AB33,AE33,AH33)*15</f>
        <v>30</v>
      </c>
      <c r="AL33" s="107">
        <f t="shared" ref="AL33:AL50" si="3">SUM(H33,K33,N33,Q33,T33,W33,Z33,AC33,AF33,AI33)</f>
        <v>3</v>
      </c>
    </row>
    <row r="34" spans="1:38" ht="12.6" customHeight="1" x14ac:dyDescent="0.2">
      <c r="A34" s="143" t="s">
        <v>13</v>
      </c>
      <c r="B34" s="212" t="s">
        <v>337</v>
      </c>
      <c r="C34" s="24"/>
      <c r="D34" s="42" t="s">
        <v>213</v>
      </c>
      <c r="E34" s="42" t="s">
        <v>217</v>
      </c>
      <c r="F34" s="43">
        <v>45</v>
      </c>
      <c r="G34" s="23"/>
      <c r="H34" s="24"/>
      <c r="I34" s="25"/>
      <c r="J34" s="23">
        <v>2</v>
      </c>
      <c r="K34" s="24">
        <v>3</v>
      </c>
      <c r="L34" s="25" t="s">
        <v>36</v>
      </c>
      <c r="M34" s="23"/>
      <c r="N34" s="24"/>
      <c r="O34" s="25"/>
      <c r="P34" s="23"/>
      <c r="Q34" s="24"/>
      <c r="R34" s="25"/>
      <c r="S34" s="23"/>
      <c r="T34" s="24"/>
      <c r="U34" s="25"/>
      <c r="V34" s="23"/>
      <c r="W34" s="24"/>
      <c r="X34" s="25"/>
      <c r="Y34" s="23"/>
      <c r="Z34" s="24"/>
      <c r="AA34" s="25"/>
      <c r="AB34" s="23"/>
      <c r="AC34" s="24"/>
      <c r="AD34" s="25"/>
      <c r="AE34" s="23"/>
      <c r="AF34" s="24"/>
      <c r="AG34" s="25"/>
      <c r="AH34" s="26"/>
      <c r="AI34" s="27"/>
      <c r="AJ34" s="28"/>
      <c r="AK34" s="90">
        <f t="shared" si="2"/>
        <v>30</v>
      </c>
      <c r="AL34" s="107">
        <f t="shared" si="3"/>
        <v>3</v>
      </c>
    </row>
    <row r="35" spans="1:38" ht="12.6" customHeight="1" x14ac:dyDescent="0.2">
      <c r="A35" s="143" t="s">
        <v>286</v>
      </c>
      <c r="B35" s="212" t="s">
        <v>287</v>
      </c>
      <c r="C35" s="24"/>
      <c r="D35" s="42" t="s">
        <v>213</v>
      </c>
      <c r="E35" s="42" t="s">
        <v>217</v>
      </c>
      <c r="F35" s="43">
        <v>45</v>
      </c>
      <c r="G35" s="23"/>
      <c r="H35" s="24"/>
      <c r="I35" s="25"/>
      <c r="J35" s="23"/>
      <c r="K35" s="24"/>
      <c r="L35" s="25"/>
      <c r="M35" s="23"/>
      <c r="N35" s="24"/>
      <c r="O35" s="25"/>
      <c r="P35" s="23">
        <v>2</v>
      </c>
      <c r="Q35" s="24">
        <v>2</v>
      </c>
      <c r="R35" s="25" t="s">
        <v>37</v>
      </c>
      <c r="S35" s="23"/>
      <c r="T35" s="24"/>
      <c r="U35" s="25"/>
      <c r="V35" s="23"/>
      <c r="W35" s="24"/>
      <c r="X35" s="25"/>
      <c r="Y35" s="23"/>
      <c r="Z35" s="24"/>
      <c r="AA35" s="25"/>
      <c r="AB35" s="23"/>
      <c r="AC35" s="24"/>
      <c r="AD35" s="25"/>
      <c r="AE35" s="23"/>
      <c r="AF35" s="24"/>
      <c r="AG35" s="25"/>
      <c r="AH35" s="26"/>
      <c r="AI35" s="27"/>
      <c r="AJ35" s="28"/>
      <c r="AK35" s="90">
        <f t="shared" si="2"/>
        <v>30</v>
      </c>
      <c r="AL35" s="107">
        <f t="shared" si="3"/>
        <v>2</v>
      </c>
    </row>
    <row r="36" spans="1:38" ht="12.6" customHeight="1" x14ac:dyDescent="0.2">
      <c r="A36" s="143" t="s">
        <v>16</v>
      </c>
      <c r="B36" s="212" t="s">
        <v>338</v>
      </c>
      <c r="C36" s="24"/>
      <c r="D36" s="42" t="s">
        <v>213</v>
      </c>
      <c r="E36" s="42" t="s">
        <v>217</v>
      </c>
      <c r="F36" s="43">
        <v>45</v>
      </c>
      <c r="G36" s="23"/>
      <c r="H36" s="24"/>
      <c r="I36" s="25"/>
      <c r="J36" s="23"/>
      <c r="K36" s="24"/>
      <c r="L36" s="25"/>
      <c r="M36" s="23"/>
      <c r="N36" s="24"/>
      <c r="O36" s="25"/>
      <c r="P36" s="23"/>
      <c r="Q36" s="24"/>
      <c r="R36" s="25"/>
      <c r="S36" s="23">
        <v>2</v>
      </c>
      <c r="T36" s="24">
        <v>3</v>
      </c>
      <c r="U36" s="25" t="s">
        <v>36</v>
      </c>
      <c r="V36" s="23"/>
      <c r="W36" s="24"/>
      <c r="X36" s="25"/>
      <c r="Y36" s="23"/>
      <c r="Z36" s="24"/>
      <c r="AA36" s="25"/>
      <c r="AB36" s="23"/>
      <c r="AC36" s="24"/>
      <c r="AD36" s="25"/>
      <c r="AE36" s="23"/>
      <c r="AF36" s="24"/>
      <c r="AG36" s="25"/>
      <c r="AH36" s="26"/>
      <c r="AI36" s="27"/>
      <c r="AJ36" s="28"/>
      <c r="AK36" s="90">
        <f t="shared" si="2"/>
        <v>30</v>
      </c>
      <c r="AL36" s="107">
        <f t="shared" si="3"/>
        <v>3</v>
      </c>
    </row>
    <row r="37" spans="1:38" ht="12.6" customHeight="1" x14ac:dyDescent="0.2">
      <c r="A37" s="143" t="s">
        <v>288</v>
      </c>
      <c r="B37" s="212" t="s">
        <v>289</v>
      </c>
      <c r="C37" s="24"/>
      <c r="D37" s="42" t="s">
        <v>213</v>
      </c>
      <c r="E37" s="42" t="s">
        <v>217</v>
      </c>
      <c r="F37" s="43">
        <v>45</v>
      </c>
      <c r="G37" s="23"/>
      <c r="H37" s="24"/>
      <c r="I37" s="25"/>
      <c r="J37" s="23"/>
      <c r="K37" s="24"/>
      <c r="L37" s="25"/>
      <c r="M37" s="23">
        <v>2</v>
      </c>
      <c r="N37" s="24">
        <v>2</v>
      </c>
      <c r="O37" s="25" t="s">
        <v>37</v>
      </c>
      <c r="P37" s="23"/>
      <c r="Q37" s="24"/>
      <c r="R37" s="25"/>
      <c r="S37" s="23"/>
      <c r="T37" s="24"/>
      <c r="U37" s="25"/>
      <c r="V37" s="23"/>
      <c r="W37" s="24"/>
      <c r="X37" s="25"/>
      <c r="Y37" s="23"/>
      <c r="Z37" s="24"/>
      <c r="AA37" s="25"/>
      <c r="AB37" s="23"/>
      <c r="AC37" s="24"/>
      <c r="AD37" s="25"/>
      <c r="AE37" s="23"/>
      <c r="AF37" s="24"/>
      <c r="AG37" s="25"/>
      <c r="AH37" s="26"/>
      <c r="AI37" s="27"/>
      <c r="AJ37" s="28"/>
      <c r="AK37" s="90">
        <f t="shared" si="2"/>
        <v>30</v>
      </c>
      <c r="AL37" s="107">
        <f t="shared" si="3"/>
        <v>2</v>
      </c>
    </row>
    <row r="38" spans="1:38" ht="12.6" customHeight="1" x14ac:dyDescent="0.2">
      <c r="A38" s="143" t="s">
        <v>290</v>
      </c>
      <c r="B38" s="212" t="s">
        <v>291</v>
      </c>
      <c r="C38" s="24"/>
      <c r="D38" s="42" t="s">
        <v>213</v>
      </c>
      <c r="E38" s="42" t="s">
        <v>217</v>
      </c>
      <c r="F38" s="43">
        <v>45</v>
      </c>
      <c r="G38" s="23"/>
      <c r="H38" s="24"/>
      <c r="I38" s="25"/>
      <c r="J38" s="23"/>
      <c r="K38" s="24"/>
      <c r="L38" s="25"/>
      <c r="M38" s="23"/>
      <c r="N38" s="24"/>
      <c r="O38" s="25"/>
      <c r="P38" s="23"/>
      <c r="Q38" s="24"/>
      <c r="R38" s="25"/>
      <c r="S38" s="23"/>
      <c r="T38" s="24"/>
      <c r="U38" s="25"/>
      <c r="V38" s="23">
        <v>2</v>
      </c>
      <c r="W38" s="24">
        <v>2</v>
      </c>
      <c r="X38" s="25" t="s">
        <v>37</v>
      </c>
      <c r="Y38" s="23">
        <v>2</v>
      </c>
      <c r="Z38" s="24">
        <v>2</v>
      </c>
      <c r="AA38" s="25" t="s">
        <v>36</v>
      </c>
      <c r="AB38" s="23"/>
      <c r="AC38" s="24"/>
      <c r="AD38" s="25"/>
      <c r="AE38" s="23"/>
      <c r="AF38" s="24"/>
      <c r="AG38" s="25"/>
      <c r="AH38" s="26"/>
      <c r="AI38" s="27"/>
      <c r="AJ38" s="28"/>
      <c r="AK38" s="90">
        <f t="shared" si="2"/>
        <v>60</v>
      </c>
      <c r="AL38" s="107">
        <f t="shared" si="3"/>
        <v>4</v>
      </c>
    </row>
    <row r="39" spans="1:38" ht="12.6" customHeight="1" x14ac:dyDescent="0.2">
      <c r="A39" s="143" t="s">
        <v>172</v>
      </c>
      <c r="B39" s="212" t="s">
        <v>292</v>
      </c>
      <c r="C39" s="24"/>
      <c r="D39" s="42" t="s">
        <v>213</v>
      </c>
      <c r="E39" s="42" t="s">
        <v>217</v>
      </c>
      <c r="F39" s="43">
        <v>45</v>
      </c>
      <c r="G39" s="23"/>
      <c r="H39" s="24"/>
      <c r="I39" s="25"/>
      <c r="J39" s="23"/>
      <c r="K39" s="24"/>
      <c r="L39" s="25"/>
      <c r="M39" s="23"/>
      <c r="N39" s="24"/>
      <c r="O39" s="25"/>
      <c r="P39" s="23"/>
      <c r="Q39" s="24"/>
      <c r="R39" s="25"/>
      <c r="S39" s="23"/>
      <c r="T39" s="24"/>
      <c r="U39" s="25"/>
      <c r="V39" s="23"/>
      <c r="W39" s="24"/>
      <c r="X39" s="25"/>
      <c r="Y39" s="23"/>
      <c r="Z39" s="24"/>
      <c r="AA39" s="25"/>
      <c r="AB39" s="23">
        <v>2</v>
      </c>
      <c r="AC39" s="24">
        <v>2</v>
      </c>
      <c r="AD39" s="25" t="s">
        <v>37</v>
      </c>
      <c r="AE39" s="23">
        <v>2</v>
      </c>
      <c r="AF39" s="24">
        <v>2</v>
      </c>
      <c r="AG39" s="25" t="s">
        <v>36</v>
      </c>
      <c r="AH39" s="26"/>
      <c r="AI39" s="27"/>
      <c r="AJ39" s="28"/>
      <c r="AK39" s="90">
        <f t="shared" si="2"/>
        <v>60</v>
      </c>
      <c r="AL39" s="107">
        <f t="shared" si="3"/>
        <v>4</v>
      </c>
    </row>
    <row r="40" spans="1:38" ht="12.6" customHeight="1" x14ac:dyDescent="0.2">
      <c r="A40" s="143" t="s">
        <v>293</v>
      </c>
      <c r="B40" s="212" t="s">
        <v>294</v>
      </c>
      <c r="C40" s="24"/>
      <c r="D40" s="42" t="s">
        <v>213</v>
      </c>
      <c r="E40" s="42" t="s">
        <v>217</v>
      </c>
      <c r="F40" s="43">
        <v>45</v>
      </c>
      <c r="G40" s="23"/>
      <c r="H40" s="24"/>
      <c r="I40" s="25"/>
      <c r="J40" s="23"/>
      <c r="K40" s="24"/>
      <c r="L40" s="25"/>
      <c r="M40" s="23"/>
      <c r="N40" s="24"/>
      <c r="O40" s="25"/>
      <c r="P40" s="23"/>
      <c r="Q40" s="24"/>
      <c r="R40" s="25"/>
      <c r="S40" s="23"/>
      <c r="T40" s="24"/>
      <c r="U40" s="25"/>
      <c r="V40" s="23"/>
      <c r="W40" s="24"/>
      <c r="X40" s="25"/>
      <c r="Y40" s="23"/>
      <c r="Z40" s="24"/>
      <c r="AA40" s="25"/>
      <c r="AB40" s="23">
        <v>1</v>
      </c>
      <c r="AC40" s="24">
        <v>1</v>
      </c>
      <c r="AD40" s="25" t="s">
        <v>37</v>
      </c>
      <c r="AE40" s="23"/>
      <c r="AF40" s="24"/>
      <c r="AG40" s="25"/>
      <c r="AH40" s="26"/>
      <c r="AI40" s="27"/>
      <c r="AJ40" s="28"/>
      <c r="AK40" s="90">
        <f t="shared" si="2"/>
        <v>15</v>
      </c>
      <c r="AL40" s="107">
        <f t="shared" si="3"/>
        <v>1</v>
      </c>
    </row>
    <row r="41" spans="1:38" ht="12.6" customHeight="1" x14ac:dyDescent="0.2">
      <c r="A41" s="143" t="s">
        <v>295</v>
      </c>
      <c r="B41" s="212" t="s">
        <v>296</v>
      </c>
      <c r="C41" s="24"/>
      <c r="D41" s="42" t="s">
        <v>213</v>
      </c>
      <c r="E41" s="42" t="s">
        <v>217</v>
      </c>
      <c r="F41" s="43">
        <v>45</v>
      </c>
      <c r="G41" s="23"/>
      <c r="H41" s="24"/>
      <c r="I41" s="25"/>
      <c r="J41" s="23"/>
      <c r="K41" s="24"/>
      <c r="L41" s="25"/>
      <c r="M41" s="23"/>
      <c r="N41" s="24"/>
      <c r="O41" s="25"/>
      <c r="P41" s="23"/>
      <c r="Q41" s="24"/>
      <c r="R41" s="25"/>
      <c r="S41" s="23"/>
      <c r="T41" s="24"/>
      <c r="U41" s="25"/>
      <c r="V41" s="23"/>
      <c r="W41" s="24"/>
      <c r="X41" s="25"/>
      <c r="Y41" s="23"/>
      <c r="Z41" s="24"/>
      <c r="AA41" s="25"/>
      <c r="AB41" s="23"/>
      <c r="AC41" s="24"/>
      <c r="AD41" s="25"/>
      <c r="AE41" s="23">
        <v>1</v>
      </c>
      <c r="AF41" s="24">
        <v>1</v>
      </c>
      <c r="AG41" s="25" t="s">
        <v>37</v>
      </c>
      <c r="AH41" s="26"/>
      <c r="AI41" s="27"/>
      <c r="AJ41" s="28"/>
      <c r="AK41" s="90">
        <f t="shared" si="2"/>
        <v>15</v>
      </c>
      <c r="AL41" s="107">
        <f t="shared" si="3"/>
        <v>1</v>
      </c>
    </row>
    <row r="42" spans="1:38" ht="12.6" customHeight="1" thickBot="1" x14ac:dyDescent="0.25">
      <c r="A42" s="144" t="s">
        <v>27</v>
      </c>
      <c r="B42" s="234" t="s">
        <v>340</v>
      </c>
      <c r="C42" s="31"/>
      <c r="D42" s="44" t="s">
        <v>213</v>
      </c>
      <c r="E42" s="44" t="s">
        <v>217</v>
      </c>
      <c r="F42" s="45">
        <v>45</v>
      </c>
      <c r="G42" s="30"/>
      <c r="H42" s="31"/>
      <c r="I42" s="32"/>
      <c r="J42" s="30"/>
      <c r="K42" s="31"/>
      <c r="L42" s="32"/>
      <c r="M42" s="30"/>
      <c r="N42" s="31"/>
      <c r="O42" s="32"/>
      <c r="P42" s="30"/>
      <c r="Q42" s="31"/>
      <c r="R42" s="32"/>
      <c r="S42" s="30"/>
      <c r="T42" s="31"/>
      <c r="U42" s="32"/>
      <c r="V42" s="30"/>
      <c r="W42" s="31"/>
      <c r="X42" s="32"/>
      <c r="Y42" s="30"/>
      <c r="Z42" s="31"/>
      <c r="AA42" s="32"/>
      <c r="AB42" s="30"/>
      <c r="AC42" s="31"/>
      <c r="AD42" s="32"/>
      <c r="AE42" s="30"/>
      <c r="AF42" s="31"/>
      <c r="AG42" s="32"/>
      <c r="AH42" s="33">
        <v>2</v>
      </c>
      <c r="AI42" s="34">
        <v>2</v>
      </c>
      <c r="AJ42" s="35" t="s">
        <v>37</v>
      </c>
      <c r="AK42" s="91">
        <f t="shared" si="2"/>
        <v>30</v>
      </c>
      <c r="AL42" s="108">
        <f t="shared" si="3"/>
        <v>2</v>
      </c>
    </row>
    <row r="43" spans="1:38" ht="12.6" customHeight="1" thickBot="1" x14ac:dyDescent="0.3">
      <c r="A43" s="259" t="s">
        <v>339</v>
      </c>
      <c r="B43" s="260"/>
      <c r="C43" s="260"/>
      <c r="D43" s="260"/>
      <c r="E43" s="260"/>
      <c r="F43" s="261"/>
      <c r="G43" s="115">
        <f>SUM(G32:G42)</f>
        <v>0</v>
      </c>
      <c r="H43" s="116">
        <f>SUM(H32:H42)</f>
        <v>0</v>
      </c>
      <c r="I43" s="117"/>
      <c r="J43" s="115">
        <f>SUM(J32:J42)</f>
        <v>4</v>
      </c>
      <c r="K43" s="116">
        <f>SUM(K32:K42)</f>
        <v>6</v>
      </c>
      <c r="L43" s="117"/>
      <c r="M43" s="115">
        <f>SUM(M32:M42)</f>
        <v>2</v>
      </c>
      <c r="N43" s="116">
        <f>SUM(N32:N42)</f>
        <v>2</v>
      </c>
      <c r="O43" s="117"/>
      <c r="P43" s="115">
        <f>SUM(P32:P42)</f>
        <v>4</v>
      </c>
      <c r="Q43" s="116">
        <f>SUM(Q32:Q42)</f>
        <v>5</v>
      </c>
      <c r="R43" s="117"/>
      <c r="S43" s="115">
        <f>SUM(S32:S42)</f>
        <v>2</v>
      </c>
      <c r="T43" s="116">
        <f>SUM(T32:T42)</f>
        <v>3</v>
      </c>
      <c r="U43" s="117"/>
      <c r="V43" s="115">
        <f>SUM(V32:V42)</f>
        <v>2</v>
      </c>
      <c r="W43" s="116">
        <f>SUM(W32:W42)</f>
        <v>2</v>
      </c>
      <c r="X43" s="117"/>
      <c r="Y43" s="115">
        <f>SUM(Y32:Y42)</f>
        <v>2</v>
      </c>
      <c r="Z43" s="116">
        <f>SUM(Z32:Z42)</f>
        <v>2</v>
      </c>
      <c r="AA43" s="117"/>
      <c r="AB43" s="115">
        <f>SUM(AB32:AB42)</f>
        <v>3</v>
      </c>
      <c r="AC43" s="116">
        <f>SUM(AC32:AC42)</f>
        <v>3</v>
      </c>
      <c r="AD43" s="117"/>
      <c r="AE43" s="115">
        <f>SUM(AE32:AE42)</f>
        <v>3</v>
      </c>
      <c r="AF43" s="116">
        <f>SUM(AF32:AF42)</f>
        <v>3</v>
      </c>
      <c r="AG43" s="117"/>
      <c r="AH43" s="118">
        <f>SUM(AH32:AH42)</f>
        <v>2</v>
      </c>
      <c r="AI43" s="119">
        <f>SUM(AI32:AI42)</f>
        <v>2</v>
      </c>
      <c r="AJ43" s="120"/>
      <c r="AK43" s="121">
        <f>SUM(AK32:AK42)</f>
        <v>360</v>
      </c>
      <c r="AL43" s="138">
        <f>SUM(AL32:AL42)</f>
        <v>28</v>
      </c>
    </row>
    <row r="44" spans="1:38" ht="12.6" customHeight="1" thickBot="1" x14ac:dyDescent="0.3">
      <c r="A44" s="264" t="s">
        <v>297</v>
      </c>
      <c r="B44" s="265"/>
      <c r="C44" s="265"/>
      <c r="D44" s="265"/>
      <c r="E44" s="265"/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65"/>
      <c r="Q44" s="265"/>
      <c r="R44" s="265"/>
      <c r="S44" s="265"/>
      <c r="T44" s="265"/>
      <c r="U44" s="265"/>
      <c r="V44" s="265"/>
      <c r="W44" s="265"/>
      <c r="X44" s="265"/>
      <c r="Y44" s="265"/>
      <c r="Z44" s="265"/>
      <c r="AA44" s="265"/>
      <c r="AB44" s="265"/>
      <c r="AC44" s="265"/>
      <c r="AD44" s="265"/>
      <c r="AE44" s="265"/>
      <c r="AF44" s="265"/>
      <c r="AG44" s="265"/>
      <c r="AH44" s="265"/>
      <c r="AI44" s="265"/>
      <c r="AJ44" s="265"/>
      <c r="AK44" s="265"/>
      <c r="AL44" s="266"/>
    </row>
    <row r="45" spans="1:38" ht="12.6" customHeight="1" x14ac:dyDescent="0.25">
      <c r="A45" s="148" t="s">
        <v>1069</v>
      </c>
      <c r="B45" s="235" t="s">
        <v>298</v>
      </c>
      <c r="C45" s="236"/>
      <c r="D45" s="42" t="s">
        <v>213</v>
      </c>
      <c r="E45" s="42" t="s">
        <v>217</v>
      </c>
      <c r="F45" s="43">
        <v>45</v>
      </c>
      <c r="G45" s="23"/>
      <c r="H45" s="24"/>
      <c r="I45" s="25"/>
      <c r="J45" s="23"/>
      <c r="K45" s="24"/>
      <c r="L45" s="25"/>
      <c r="M45" s="23"/>
      <c r="N45" s="24"/>
      <c r="O45" s="25"/>
      <c r="P45" s="23"/>
      <c r="Q45" s="24"/>
      <c r="R45" s="25"/>
      <c r="S45" s="23"/>
      <c r="T45" s="24"/>
      <c r="U45" s="25"/>
      <c r="V45" s="23">
        <v>1</v>
      </c>
      <c r="W45" s="24">
        <v>2</v>
      </c>
      <c r="X45" s="25" t="s">
        <v>37</v>
      </c>
      <c r="Y45" s="23"/>
      <c r="Z45" s="24"/>
      <c r="AA45" s="25"/>
      <c r="AB45" s="23"/>
      <c r="AC45" s="24"/>
      <c r="AD45" s="25"/>
      <c r="AE45" s="23"/>
      <c r="AF45" s="24"/>
      <c r="AG45" s="25"/>
      <c r="AH45" s="26"/>
      <c r="AI45" s="27"/>
      <c r="AJ45" s="28"/>
      <c r="AK45" s="127">
        <f t="shared" si="2"/>
        <v>15</v>
      </c>
      <c r="AL45" s="141">
        <f t="shared" si="3"/>
        <v>2</v>
      </c>
    </row>
    <row r="46" spans="1:38" ht="12.6" customHeight="1" x14ac:dyDescent="0.25">
      <c r="A46" s="148" t="s">
        <v>388</v>
      </c>
      <c r="B46" s="235" t="s">
        <v>398</v>
      </c>
      <c r="C46" s="236"/>
      <c r="D46" s="42" t="s">
        <v>213</v>
      </c>
      <c r="E46" s="42" t="s">
        <v>217</v>
      </c>
      <c r="F46" s="43">
        <v>45</v>
      </c>
      <c r="G46" s="23"/>
      <c r="H46" s="24"/>
      <c r="I46" s="25"/>
      <c r="J46" s="23"/>
      <c r="K46" s="24"/>
      <c r="L46" s="25"/>
      <c r="M46" s="23"/>
      <c r="N46" s="24"/>
      <c r="O46" s="25"/>
      <c r="P46" s="23"/>
      <c r="Q46" s="24"/>
      <c r="R46" s="25"/>
      <c r="S46" s="23"/>
      <c r="T46" s="24"/>
      <c r="U46" s="25"/>
      <c r="V46" s="23"/>
      <c r="W46" s="24"/>
      <c r="X46" s="25"/>
      <c r="Y46" s="23">
        <v>1</v>
      </c>
      <c r="Z46" s="24">
        <v>2</v>
      </c>
      <c r="AA46" s="25" t="s">
        <v>37</v>
      </c>
      <c r="AB46" s="23">
        <v>1</v>
      </c>
      <c r="AC46" s="24">
        <v>2</v>
      </c>
      <c r="AD46" s="25" t="s">
        <v>37</v>
      </c>
      <c r="AE46" s="23">
        <v>1</v>
      </c>
      <c r="AF46" s="24">
        <v>2</v>
      </c>
      <c r="AG46" s="25" t="s">
        <v>37</v>
      </c>
      <c r="AH46" s="26"/>
      <c r="AI46" s="27"/>
      <c r="AJ46" s="28"/>
      <c r="AK46" s="90">
        <f t="shared" si="2"/>
        <v>45</v>
      </c>
      <c r="AL46" s="107">
        <f t="shared" si="3"/>
        <v>6</v>
      </c>
    </row>
    <row r="47" spans="1:38" ht="12.6" customHeight="1" x14ac:dyDescent="0.25">
      <c r="A47" s="148" t="s">
        <v>389</v>
      </c>
      <c r="B47" s="235" t="s">
        <v>399</v>
      </c>
      <c r="C47" s="55" t="s">
        <v>400</v>
      </c>
      <c r="D47" s="42"/>
      <c r="E47" s="42"/>
      <c r="F47" s="43"/>
      <c r="G47" s="23"/>
      <c r="H47" s="24"/>
      <c r="I47" s="25"/>
      <c r="J47" s="23"/>
      <c r="K47" s="24"/>
      <c r="L47" s="25"/>
      <c r="M47" s="23"/>
      <c r="N47" s="24"/>
      <c r="O47" s="25"/>
      <c r="P47" s="23"/>
      <c r="Q47" s="24"/>
      <c r="R47" s="25"/>
      <c r="S47" s="23"/>
      <c r="T47" s="24"/>
      <c r="U47" s="25"/>
      <c r="V47" s="23"/>
      <c r="W47" s="24"/>
      <c r="X47" s="25"/>
      <c r="Y47" s="23"/>
      <c r="Z47" s="24"/>
      <c r="AA47" s="25"/>
      <c r="AB47" s="23"/>
      <c r="AC47" s="24"/>
      <c r="AD47" s="25"/>
      <c r="AE47" s="23">
        <v>0</v>
      </c>
      <c r="AF47" s="24">
        <v>1</v>
      </c>
      <c r="AG47" s="25" t="s">
        <v>41</v>
      </c>
      <c r="AH47" s="26"/>
      <c r="AI47" s="27"/>
      <c r="AJ47" s="28"/>
      <c r="AK47" s="90">
        <f t="shared" si="2"/>
        <v>0</v>
      </c>
      <c r="AL47" s="107">
        <f t="shared" si="3"/>
        <v>1</v>
      </c>
    </row>
    <row r="48" spans="1:38" ht="12.6" customHeight="1" x14ac:dyDescent="0.25">
      <c r="A48" s="148" t="s">
        <v>390</v>
      </c>
      <c r="B48" s="235" t="s">
        <v>401</v>
      </c>
      <c r="C48" s="55"/>
      <c r="D48" s="42" t="s">
        <v>213</v>
      </c>
      <c r="E48" s="42" t="s">
        <v>217</v>
      </c>
      <c r="F48" s="43">
        <v>45</v>
      </c>
      <c r="G48" s="23"/>
      <c r="H48" s="24"/>
      <c r="I48" s="25"/>
      <c r="J48" s="23"/>
      <c r="K48" s="24"/>
      <c r="L48" s="25"/>
      <c r="M48" s="23"/>
      <c r="N48" s="24"/>
      <c r="O48" s="25"/>
      <c r="P48" s="23"/>
      <c r="Q48" s="24"/>
      <c r="R48" s="25"/>
      <c r="S48" s="23"/>
      <c r="T48" s="24"/>
      <c r="U48" s="25"/>
      <c r="V48" s="23"/>
      <c r="W48" s="24"/>
      <c r="X48" s="25"/>
      <c r="Y48" s="23"/>
      <c r="Z48" s="24"/>
      <c r="AA48" s="25"/>
      <c r="AB48" s="23"/>
      <c r="AC48" s="24"/>
      <c r="AD48" s="25"/>
      <c r="AE48" s="23"/>
      <c r="AF48" s="24"/>
      <c r="AG48" s="25"/>
      <c r="AH48" s="26">
        <v>1</v>
      </c>
      <c r="AI48" s="27">
        <v>2</v>
      </c>
      <c r="AJ48" s="28" t="s">
        <v>37</v>
      </c>
      <c r="AK48" s="90">
        <f t="shared" si="2"/>
        <v>15</v>
      </c>
      <c r="AL48" s="107">
        <f t="shared" si="3"/>
        <v>2</v>
      </c>
    </row>
    <row r="49" spans="1:38" ht="12.6" customHeight="1" x14ac:dyDescent="0.25">
      <c r="A49" s="148" t="s">
        <v>370</v>
      </c>
      <c r="B49" s="235" t="s">
        <v>374</v>
      </c>
      <c r="C49" s="55"/>
      <c r="D49" s="42" t="s">
        <v>213</v>
      </c>
      <c r="E49" s="42" t="s">
        <v>217</v>
      </c>
      <c r="F49" s="43">
        <v>45</v>
      </c>
      <c r="G49" s="23"/>
      <c r="H49" s="24"/>
      <c r="I49" s="25"/>
      <c r="J49" s="23"/>
      <c r="K49" s="24"/>
      <c r="L49" s="25"/>
      <c r="M49" s="23"/>
      <c r="N49" s="24"/>
      <c r="O49" s="25"/>
      <c r="P49" s="23"/>
      <c r="Q49" s="24"/>
      <c r="R49" s="25"/>
      <c r="S49" s="23"/>
      <c r="T49" s="24"/>
      <c r="U49" s="25"/>
      <c r="V49" s="23"/>
      <c r="W49" s="24"/>
      <c r="X49" s="25"/>
      <c r="Y49" s="23">
        <v>1</v>
      </c>
      <c r="Z49" s="24">
        <v>2</v>
      </c>
      <c r="AA49" s="25" t="s">
        <v>37</v>
      </c>
      <c r="AB49" s="23">
        <v>1</v>
      </c>
      <c r="AC49" s="24">
        <v>2</v>
      </c>
      <c r="AD49" s="25" t="s">
        <v>37</v>
      </c>
      <c r="AE49" s="23">
        <v>1</v>
      </c>
      <c r="AF49" s="24">
        <v>2</v>
      </c>
      <c r="AG49" s="25" t="s">
        <v>37</v>
      </c>
      <c r="AH49" s="26"/>
      <c r="AI49" s="27"/>
      <c r="AJ49" s="28"/>
      <c r="AK49" s="90">
        <f t="shared" si="2"/>
        <v>45</v>
      </c>
      <c r="AL49" s="107">
        <f t="shared" si="3"/>
        <v>6</v>
      </c>
    </row>
    <row r="50" spans="1:38" ht="12.6" customHeight="1" x14ac:dyDescent="0.25">
      <c r="A50" s="148" t="s">
        <v>371</v>
      </c>
      <c r="B50" s="235" t="s">
        <v>375</v>
      </c>
      <c r="C50" s="55" t="s">
        <v>1094</v>
      </c>
      <c r="D50" s="42"/>
      <c r="E50" s="42"/>
      <c r="F50" s="43"/>
      <c r="G50" s="23"/>
      <c r="H50" s="24"/>
      <c r="I50" s="25"/>
      <c r="J50" s="23"/>
      <c r="K50" s="24"/>
      <c r="L50" s="25"/>
      <c r="M50" s="23"/>
      <c r="N50" s="24"/>
      <c r="O50" s="25"/>
      <c r="P50" s="23"/>
      <c r="Q50" s="24"/>
      <c r="R50" s="25"/>
      <c r="S50" s="23"/>
      <c r="T50" s="24"/>
      <c r="U50" s="25"/>
      <c r="V50" s="23"/>
      <c r="W50" s="24"/>
      <c r="X50" s="25"/>
      <c r="Y50" s="23"/>
      <c r="Z50" s="24"/>
      <c r="AA50" s="25"/>
      <c r="AB50" s="23"/>
      <c r="AC50" s="24"/>
      <c r="AD50" s="25"/>
      <c r="AE50" s="23">
        <v>0</v>
      </c>
      <c r="AF50" s="24">
        <v>1</v>
      </c>
      <c r="AG50" s="25" t="s">
        <v>41</v>
      </c>
      <c r="AH50" s="26"/>
      <c r="AI50" s="27"/>
      <c r="AJ50" s="28"/>
      <c r="AK50" s="90">
        <f t="shared" si="2"/>
        <v>0</v>
      </c>
      <c r="AL50" s="107">
        <f t="shared" si="3"/>
        <v>1</v>
      </c>
    </row>
    <row r="51" spans="1:38" ht="12.6" customHeight="1" x14ac:dyDescent="0.25">
      <c r="A51" s="148" t="s">
        <v>372</v>
      </c>
      <c r="B51" s="235" t="s">
        <v>376</v>
      </c>
      <c r="C51" s="55"/>
      <c r="D51" s="42" t="s">
        <v>213</v>
      </c>
      <c r="E51" s="42" t="s">
        <v>217</v>
      </c>
      <c r="F51" s="43">
        <v>45</v>
      </c>
      <c r="G51" s="23"/>
      <c r="H51" s="24"/>
      <c r="I51" s="25"/>
      <c r="J51" s="23"/>
      <c r="K51" s="24"/>
      <c r="L51" s="25"/>
      <c r="M51" s="23"/>
      <c r="N51" s="24"/>
      <c r="O51" s="25"/>
      <c r="P51" s="23"/>
      <c r="Q51" s="24"/>
      <c r="R51" s="25"/>
      <c r="S51" s="23"/>
      <c r="T51" s="24"/>
      <c r="U51" s="25"/>
      <c r="V51" s="23"/>
      <c r="W51" s="24"/>
      <c r="X51" s="25"/>
      <c r="Y51" s="23"/>
      <c r="Z51" s="24"/>
      <c r="AA51" s="25"/>
      <c r="AB51" s="23"/>
      <c r="AC51" s="24"/>
      <c r="AD51" s="25"/>
      <c r="AE51" s="23"/>
      <c r="AF51" s="24"/>
      <c r="AG51" s="25"/>
      <c r="AH51" s="26">
        <v>1</v>
      </c>
      <c r="AI51" s="27">
        <v>2</v>
      </c>
      <c r="AJ51" s="28" t="s">
        <v>37</v>
      </c>
      <c r="AK51" s="90">
        <f>SUM(G51,J51,M51,P51,S51,V51,Y51,AB51,AE51,AH51)*15</f>
        <v>15</v>
      </c>
      <c r="AL51" s="107">
        <f>SUM(H51,K51,N51,Q51,T51,W51,Z51,AC51,AF51,AI51)</f>
        <v>2</v>
      </c>
    </row>
    <row r="52" spans="1:38" ht="12.6" customHeight="1" x14ac:dyDescent="0.25">
      <c r="A52" s="148" t="s">
        <v>311</v>
      </c>
      <c r="B52" s="212" t="s">
        <v>312</v>
      </c>
      <c r="C52" s="55"/>
      <c r="D52" s="42" t="s">
        <v>213</v>
      </c>
      <c r="E52" s="42" t="s">
        <v>217</v>
      </c>
      <c r="F52" s="43">
        <v>45</v>
      </c>
      <c r="G52" s="23"/>
      <c r="H52" s="24"/>
      <c r="I52" s="25"/>
      <c r="J52" s="23"/>
      <c r="K52" s="24"/>
      <c r="L52" s="25"/>
      <c r="M52" s="23"/>
      <c r="N52" s="24"/>
      <c r="O52" s="25"/>
      <c r="P52" s="23"/>
      <c r="Q52" s="24"/>
      <c r="R52" s="25"/>
      <c r="S52" s="23"/>
      <c r="T52" s="24"/>
      <c r="U52" s="25"/>
      <c r="V52" s="23"/>
      <c r="W52" s="24"/>
      <c r="X52" s="25"/>
      <c r="Y52" s="23">
        <v>1</v>
      </c>
      <c r="Z52" s="24">
        <v>2</v>
      </c>
      <c r="AA52" s="25" t="s">
        <v>37</v>
      </c>
      <c r="AB52" s="23"/>
      <c r="AC52" s="24"/>
      <c r="AD52" s="25"/>
      <c r="AE52" s="23"/>
      <c r="AF52" s="24"/>
      <c r="AG52" s="25"/>
      <c r="AH52" s="26"/>
      <c r="AI52" s="27"/>
      <c r="AJ52" s="28"/>
      <c r="AK52" s="90">
        <f>SUM(G52,J52,M52,P52,S52,V52,Y52,AB52,AE52,AH52)*15</f>
        <v>15</v>
      </c>
      <c r="AL52" s="107">
        <f>SUM(H52,K52,N52,Q52,T52,W52,Z52,AC52,AF52,AI52)</f>
        <v>2</v>
      </c>
    </row>
    <row r="53" spans="1:38" ht="12.6" customHeight="1" thickBot="1" x14ac:dyDescent="0.3">
      <c r="A53" s="111" t="s">
        <v>313</v>
      </c>
      <c r="B53" s="234" t="s">
        <v>314</v>
      </c>
      <c r="C53" s="31"/>
      <c r="D53" s="44" t="s">
        <v>213</v>
      </c>
      <c r="E53" s="44" t="s">
        <v>217</v>
      </c>
      <c r="F53" s="45">
        <v>45</v>
      </c>
      <c r="G53" s="30"/>
      <c r="H53" s="31"/>
      <c r="I53" s="32"/>
      <c r="J53" s="30"/>
      <c r="K53" s="31"/>
      <c r="L53" s="32"/>
      <c r="M53" s="30">
        <v>2</v>
      </c>
      <c r="N53" s="31">
        <v>2</v>
      </c>
      <c r="O53" s="32" t="s">
        <v>37</v>
      </c>
      <c r="P53" s="30"/>
      <c r="Q53" s="31"/>
      <c r="R53" s="32"/>
      <c r="S53" s="30"/>
      <c r="T53" s="31"/>
      <c r="U53" s="32"/>
      <c r="V53" s="30"/>
      <c r="W53" s="31"/>
      <c r="X53" s="32"/>
      <c r="Y53" s="30"/>
      <c r="Z53" s="31"/>
      <c r="AA53" s="32"/>
      <c r="AB53" s="30"/>
      <c r="AC53" s="31"/>
      <c r="AD53" s="32"/>
      <c r="AE53" s="30"/>
      <c r="AF53" s="31"/>
      <c r="AG53" s="32"/>
      <c r="AH53" s="33"/>
      <c r="AI53" s="34"/>
      <c r="AJ53" s="35"/>
      <c r="AK53" s="91">
        <f>SUM(G53,J53,M53,P53,S53,V53,Y53,AB53,AE53,AH53)*15</f>
        <v>30</v>
      </c>
      <c r="AL53" s="108">
        <f>SUM(H53,K53,N53,Q53,T53,W53,Z53,AC53,AF53,AI53)</f>
        <v>2</v>
      </c>
    </row>
    <row r="54" spans="1:38" ht="12.6" customHeight="1" thickBot="1" x14ac:dyDescent="0.3">
      <c r="A54" s="259" t="s">
        <v>343</v>
      </c>
      <c r="B54" s="260"/>
      <c r="C54" s="260"/>
      <c r="D54" s="260"/>
      <c r="E54" s="260"/>
      <c r="F54" s="261"/>
      <c r="G54" s="115">
        <f>SUM(G45:G53)</f>
        <v>0</v>
      </c>
      <c r="H54" s="116">
        <f>SUM(H45:H53)</f>
        <v>0</v>
      </c>
      <c r="I54" s="117"/>
      <c r="J54" s="115">
        <f>SUM(J45:J53)</f>
        <v>0</v>
      </c>
      <c r="K54" s="116">
        <f>SUM(K45:K53)</f>
        <v>0</v>
      </c>
      <c r="L54" s="117"/>
      <c r="M54" s="115">
        <f>SUM(M45:M53)</f>
        <v>2</v>
      </c>
      <c r="N54" s="116">
        <f>SUM(N45:N53)</f>
        <v>2</v>
      </c>
      <c r="O54" s="117"/>
      <c r="P54" s="115">
        <f>SUM(P45:P53)</f>
        <v>0</v>
      </c>
      <c r="Q54" s="116">
        <f>SUM(Q45:Q53)</f>
        <v>0</v>
      </c>
      <c r="R54" s="117"/>
      <c r="S54" s="115">
        <f>SUM(S45:S53)</f>
        <v>0</v>
      </c>
      <c r="T54" s="116">
        <f>SUM(T45:T53)</f>
        <v>0</v>
      </c>
      <c r="U54" s="117"/>
      <c r="V54" s="115">
        <f>SUM(V45:V53)</f>
        <v>1</v>
      </c>
      <c r="W54" s="116">
        <f>SUM(W45:W53)</f>
        <v>2</v>
      </c>
      <c r="X54" s="117"/>
      <c r="Y54" s="115">
        <f>SUM(Y45:Y53)</f>
        <v>3</v>
      </c>
      <c r="Z54" s="116">
        <f>SUM(Z45:Z53)</f>
        <v>6</v>
      </c>
      <c r="AA54" s="117"/>
      <c r="AB54" s="115">
        <f>SUM(AB45:AB53)</f>
        <v>2</v>
      </c>
      <c r="AC54" s="116">
        <f>SUM(AC45:AC53)</f>
        <v>4</v>
      </c>
      <c r="AD54" s="117"/>
      <c r="AE54" s="115">
        <f>SUM(AE45:AE53)</f>
        <v>2</v>
      </c>
      <c r="AF54" s="116">
        <f>SUM(AF45:AF53)</f>
        <v>6</v>
      </c>
      <c r="AG54" s="117"/>
      <c r="AH54" s="118">
        <f>SUM(AH45:AH53)</f>
        <v>2</v>
      </c>
      <c r="AI54" s="119">
        <f>SUM(AI45:AI53)</f>
        <v>4</v>
      </c>
      <c r="AJ54" s="120"/>
      <c r="AK54" s="121">
        <f>SUM(AK45:AK53)</f>
        <v>180</v>
      </c>
      <c r="AL54" s="138">
        <f>SUM(AL45:AL53)</f>
        <v>24</v>
      </c>
    </row>
    <row r="55" spans="1:38" ht="12.6" customHeight="1" thickBot="1" x14ac:dyDescent="0.3">
      <c r="A55" s="264" t="s">
        <v>315</v>
      </c>
      <c r="B55" s="265"/>
      <c r="C55" s="265"/>
      <c r="D55" s="265"/>
      <c r="E55" s="265"/>
      <c r="F55" s="265"/>
      <c r="G55" s="265"/>
      <c r="H55" s="265"/>
      <c r="I55" s="265"/>
      <c r="J55" s="265"/>
      <c r="K55" s="265"/>
      <c r="L55" s="265"/>
      <c r="M55" s="265"/>
      <c r="N55" s="265"/>
      <c r="O55" s="265"/>
      <c r="P55" s="265"/>
      <c r="Q55" s="265"/>
      <c r="R55" s="265"/>
      <c r="S55" s="265"/>
      <c r="T55" s="265"/>
      <c r="U55" s="265"/>
      <c r="V55" s="265"/>
      <c r="W55" s="265"/>
      <c r="X55" s="265"/>
      <c r="Y55" s="265"/>
      <c r="Z55" s="265"/>
      <c r="AA55" s="265"/>
      <c r="AB55" s="265"/>
      <c r="AC55" s="265"/>
      <c r="AD55" s="265"/>
      <c r="AE55" s="265"/>
      <c r="AF55" s="265"/>
      <c r="AG55" s="265"/>
      <c r="AH55" s="265"/>
      <c r="AI55" s="265"/>
      <c r="AJ55" s="265"/>
      <c r="AK55" s="265"/>
      <c r="AL55" s="266"/>
    </row>
    <row r="56" spans="1:38" ht="12.6" customHeight="1" x14ac:dyDescent="0.25">
      <c r="A56" s="104" t="s">
        <v>344</v>
      </c>
      <c r="B56" s="211" t="s">
        <v>316</v>
      </c>
      <c r="C56" s="16"/>
      <c r="D56" s="40" t="s">
        <v>213</v>
      </c>
      <c r="E56" s="40" t="s">
        <v>37</v>
      </c>
      <c r="F56" s="41" t="s">
        <v>230</v>
      </c>
      <c r="G56" s="15"/>
      <c r="H56" s="16"/>
      <c r="I56" s="17"/>
      <c r="J56" s="15">
        <v>2</v>
      </c>
      <c r="K56" s="16">
        <v>1</v>
      </c>
      <c r="L56" s="17" t="s">
        <v>37</v>
      </c>
      <c r="M56" s="15"/>
      <c r="N56" s="16"/>
      <c r="O56" s="17"/>
      <c r="P56" s="15"/>
      <c r="Q56" s="16"/>
      <c r="R56" s="17"/>
      <c r="S56" s="15"/>
      <c r="T56" s="16"/>
      <c r="U56" s="17"/>
      <c r="V56" s="15"/>
      <c r="W56" s="16"/>
      <c r="X56" s="17"/>
      <c r="Y56" s="15"/>
      <c r="Z56" s="16"/>
      <c r="AA56" s="17"/>
      <c r="AB56" s="15"/>
      <c r="AC56" s="16"/>
      <c r="AD56" s="17"/>
      <c r="AE56" s="15"/>
      <c r="AF56" s="16"/>
      <c r="AG56" s="17"/>
      <c r="AH56" s="18"/>
      <c r="AI56" s="19"/>
      <c r="AJ56" s="20"/>
      <c r="AK56" s="89">
        <f t="shared" ref="AK56:AK63" si="4">SUM(G56,J56,M56,P56,S56,V56,Y56,AB56,AE56,AH56)*15</f>
        <v>30</v>
      </c>
      <c r="AL56" s="105">
        <f t="shared" ref="AL56:AL60" si="5">SUM(H56,K56,N56,Q56,T56,W56,Z56,AC56,AF56,AI56)</f>
        <v>1</v>
      </c>
    </row>
    <row r="57" spans="1:38" ht="12.6" customHeight="1" x14ac:dyDescent="0.25">
      <c r="A57" s="106" t="s">
        <v>24</v>
      </c>
      <c r="B57" s="212" t="s">
        <v>317</v>
      </c>
      <c r="C57" s="24"/>
      <c r="D57" s="42" t="s">
        <v>213</v>
      </c>
      <c r="E57" s="42" t="s">
        <v>37</v>
      </c>
      <c r="F57" s="43" t="s">
        <v>230</v>
      </c>
      <c r="G57" s="23"/>
      <c r="H57" s="24"/>
      <c r="I57" s="25"/>
      <c r="J57" s="23"/>
      <c r="K57" s="24"/>
      <c r="L57" s="25"/>
      <c r="M57" s="23">
        <v>2</v>
      </c>
      <c r="N57" s="24">
        <v>1</v>
      </c>
      <c r="O57" s="25" t="s">
        <v>37</v>
      </c>
      <c r="P57" s="23"/>
      <c r="Q57" s="24"/>
      <c r="R57" s="25"/>
      <c r="S57" s="23"/>
      <c r="T57" s="24"/>
      <c r="U57" s="25"/>
      <c r="V57" s="23"/>
      <c r="W57" s="24"/>
      <c r="X57" s="25"/>
      <c r="Y57" s="23"/>
      <c r="Z57" s="24"/>
      <c r="AA57" s="25"/>
      <c r="AB57" s="23"/>
      <c r="AC57" s="24"/>
      <c r="AD57" s="25"/>
      <c r="AE57" s="23"/>
      <c r="AF57" s="24"/>
      <c r="AG57" s="25"/>
      <c r="AH57" s="26"/>
      <c r="AI57" s="27"/>
      <c r="AJ57" s="28"/>
      <c r="AK57" s="90">
        <f t="shared" si="4"/>
        <v>30</v>
      </c>
      <c r="AL57" s="107">
        <f t="shared" si="5"/>
        <v>1</v>
      </c>
    </row>
    <row r="58" spans="1:38" ht="12.6" customHeight="1" x14ac:dyDescent="0.25">
      <c r="A58" s="106" t="s">
        <v>17</v>
      </c>
      <c r="B58" s="212" t="s">
        <v>318</v>
      </c>
      <c r="C58" s="24"/>
      <c r="D58" s="42" t="s">
        <v>213</v>
      </c>
      <c r="E58" s="42" t="s">
        <v>37</v>
      </c>
      <c r="F58" s="43" t="s">
        <v>230</v>
      </c>
      <c r="G58" s="23"/>
      <c r="H58" s="24"/>
      <c r="I58" s="25"/>
      <c r="J58" s="23"/>
      <c r="K58" s="24"/>
      <c r="L58" s="25"/>
      <c r="M58" s="23"/>
      <c r="N58" s="24"/>
      <c r="O58" s="25"/>
      <c r="P58" s="23">
        <v>2</v>
      </c>
      <c r="Q58" s="24">
        <v>1</v>
      </c>
      <c r="R58" s="25" t="s">
        <v>37</v>
      </c>
      <c r="S58" s="23"/>
      <c r="T58" s="24"/>
      <c r="U58" s="25"/>
      <c r="V58" s="23"/>
      <c r="W58" s="24"/>
      <c r="X58" s="25"/>
      <c r="Y58" s="23"/>
      <c r="Z58" s="24"/>
      <c r="AA58" s="25"/>
      <c r="AB58" s="23"/>
      <c r="AC58" s="24"/>
      <c r="AD58" s="25"/>
      <c r="AE58" s="23"/>
      <c r="AF58" s="24"/>
      <c r="AG58" s="25"/>
      <c r="AH58" s="26"/>
      <c r="AI58" s="27"/>
      <c r="AJ58" s="28"/>
      <c r="AK58" s="90">
        <f t="shared" si="4"/>
        <v>30</v>
      </c>
      <c r="AL58" s="107">
        <f t="shared" si="5"/>
        <v>1</v>
      </c>
    </row>
    <row r="59" spans="1:38" ht="12.6" customHeight="1" x14ac:dyDescent="0.25">
      <c r="A59" s="106" t="s">
        <v>26</v>
      </c>
      <c r="B59" s="212" t="s">
        <v>319</v>
      </c>
      <c r="C59" s="24"/>
      <c r="D59" s="42" t="s">
        <v>213</v>
      </c>
      <c r="E59" s="42" t="s">
        <v>37</v>
      </c>
      <c r="F59" s="43" t="s">
        <v>230</v>
      </c>
      <c r="G59" s="23"/>
      <c r="H59" s="24"/>
      <c r="I59" s="25"/>
      <c r="J59" s="23"/>
      <c r="K59" s="24"/>
      <c r="L59" s="25"/>
      <c r="M59" s="23"/>
      <c r="N59" s="24"/>
      <c r="O59" s="25"/>
      <c r="P59" s="23"/>
      <c r="Q59" s="24"/>
      <c r="R59" s="25"/>
      <c r="S59" s="23">
        <v>2</v>
      </c>
      <c r="T59" s="24">
        <v>1</v>
      </c>
      <c r="U59" s="25" t="s">
        <v>37</v>
      </c>
      <c r="V59" s="23"/>
      <c r="W59" s="24"/>
      <c r="X59" s="25"/>
      <c r="Y59" s="23"/>
      <c r="Z59" s="24"/>
      <c r="AA59" s="25"/>
      <c r="AB59" s="23"/>
      <c r="AC59" s="24"/>
      <c r="AD59" s="25"/>
      <c r="AE59" s="23"/>
      <c r="AF59" s="24"/>
      <c r="AG59" s="25"/>
      <c r="AH59" s="26"/>
      <c r="AI59" s="27"/>
      <c r="AJ59" s="28"/>
      <c r="AK59" s="90">
        <f t="shared" si="4"/>
        <v>30</v>
      </c>
      <c r="AL59" s="107">
        <f t="shared" si="5"/>
        <v>1</v>
      </c>
    </row>
    <row r="60" spans="1:38" ht="12.6" customHeight="1" x14ac:dyDescent="0.25">
      <c r="A60" s="106" t="s">
        <v>320</v>
      </c>
      <c r="B60" s="212" t="s">
        <v>321</v>
      </c>
      <c r="C60" s="24"/>
      <c r="D60" s="42" t="s">
        <v>213</v>
      </c>
      <c r="E60" s="42" t="s">
        <v>37</v>
      </c>
      <c r="F60" s="43" t="s">
        <v>230</v>
      </c>
      <c r="G60" s="23"/>
      <c r="H60" s="24"/>
      <c r="I60" s="25"/>
      <c r="J60" s="23">
        <v>1</v>
      </c>
      <c r="K60" s="24">
        <v>1</v>
      </c>
      <c r="L60" s="25" t="s">
        <v>37</v>
      </c>
      <c r="M60" s="23">
        <v>1</v>
      </c>
      <c r="N60" s="24">
        <v>1</v>
      </c>
      <c r="O60" s="25" t="s">
        <v>37</v>
      </c>
      <c r="P60" s="23">
        <v>1</v>
      </c>
      <c r="Q60" s="24">
        <v>1</v>
      </c>
      <c r="R60" s="25" t="s">
        <v>37</v>
      </c>
      <c r="S60" s="23">
        <v>1</v>
      </c>
      <c r="T60" s="24">
        <v>1</v>
      </c>
      <c r="U60" s="25" t="s">
        <v>37</v>
      </c>
      <c r="V60" s="23"/>
      <c r="W60" s="24"/>
      <c r="X60" s="25"/>
      <c r="Y60" s="23"/>
      <c r="Z60" s="24"/>
      <c r="AA60" s="25"/>
      <c r="AB60" s="23"/>
      <c r="AC60" s="24"/>
      <c r="AD60" s="25"/>
      <c r="AE60" s="23"/>
      <c r="AF60" s="24"/>
      <c r="AG60" s="25"/>
      <c r="AH60" s="26"/>
      <c r="AI60" s="27"/>
      <c r="AJ60" s="28"/>
      <c r="AK60" s="90">
        <f t="shared" si="4"/>
        <v>60</v>
      </c>
      <c r="AL60" s="107">
        <f t="shared" si="5"/>
        <v>4</v>
      </c>
    </row>
    <row r="61" spans="1:38" ht="12.6" customHeight="1" x14ac:dyDescent="0.25">
      <c r="A61" s="106" t="s">
        <v>391</v>
      </c>
      <c r="B61" s="212" t="s">
        <v>396</v>
      </c>
      <c r="C61" s="24"/>
      <c r="D61" s="42" t="s">
        <v>213</v>
      </c>
      <c r="E61" s="42" t="s">
        <v>37</v>
      </c>
      <c r="F61" s="43" t="s">
        <v>230</v>
      </c>
      <c r="G61" s="23"/>
      <c r="H61" s="24"/>
      <c r="I61" s="25"/>
      <c r="J61" s="23"/>
      <c r="K61" s="24"/>
      <c r="L61" s="25"/>
      <c r="M61" s="23"/>
      <c r="N61" s="24"/>
      <c r="O61" s="25"/>
      <c r="P61" s="23"/>
      <c r="Q61" s="24"/>
      <c r="R61" s="25"/>
      <c r="S61" s="23">
        <v>4</v>
      </c>
      <c r="T61" s="24">
        <v>2</v>
      </c>
      <c r="U61" s="25" t="s">
        <v>37</v>
      </c>
      <c r="V61" s="23">
        <v>4</v>
      </c>
      <c r="W61" s="24">
        <v>2</v>
      </c>
      <c r="X61" s="25" t="s">
        <v>37</v>
      </c>
      <c r="Y61" s="23"/>
      <c r="Z61" s="24"/>
      <c r="AA61" s="25"/>
      <c r="AB61" s="23"/>
      <c r="AC61" s="24"/>
      <c r="AD61" s="25"/>
      <c r="AE61" s="23"/>
      <c r="AF61" s="24"/>
      <c r="AG61" s="25"/>
      <c r="AH61" s="26"/>
      <c r="AI61" s="27"/>
      <c r="AJ61" s="28"/>
      <c r="AK61" s="90">
        <f t="shared" si="4"/>
        <v>120</v>
      </c>
      <c r="AL61" s="107">
        <f>SUM(H61,K61,N61,Q61,T61,W61,Z61,AC61,AF61,AI61)</f>
        <v>4</v>
      </c>
    </row>
    <row r="62" spans="1:38" ht="12.6" customHeight="1" x14ac:dyDescent="0.25">
      <c r="A62" s="148" t="s">
        <v>1033</v>
      </c>
      <c r="B62" s="212" t="s">
        <v>1076</v>
      </c>
      <c r="C62" s="24"/>
      <c r="D62" s="42" t="s">
        <v>213</v>
      </c>
      <c r="E62" s="42" t="s">
        <v>37</v>
      </c>
      <c r="F62" s="43" t="s">
        <v>230</v>
      </c>
      <c r="G62" s="23"/>
      <c r="H62" s="24"/>
      <c r="I62" s="25"/>
      <c r="J62" s="23"/>
      <c r="K62" s="24"/>
      <c r="L62" s="25"/>
      <c r="M62" s="23"/>
      <c r="N62" s="24"/>
      <c r="O62" s="25"/>
      <c r="P62" s="23"/>
      <c r="Q62" s="24"/>
      <c r="R62" s="25"/>
      <c r="S62" s="23"/>
      <c r="T62" s="24"/>
      <c r="U62" s="25"/>
      <c r="V62" s="23"/>
      <c r="W62" s="24"/>
      <c r="X62" s="25"/>
      <c r="Y62" s="23">
        <v>4</v>
      </c>
      <c r="Z62" s="24">
        <v>2</v>
      </c>
      <c r="AA62" s="25" t="s">
        <v>37</v>
      </c>
      <c r="AB62" s="23"/>
      <c r="AC62" s="24"/>
      <c r="AD62" s="25"/>
      <c r="AE62" s="23"/>
      <c r="AF62" s="24"/>
      <c r="AG62" s="25"/>
      <c r="AH62" s="26"/>
      <c r="AI62" s="27"/>
      <c r="AJ62" s="28"/>
      <c r="AK62" s="90">
        <f t="shared" si="4"/>
        <v>60</v>
      </c>
      <c r="AL62" s="107">
        <f>SUM(H62,K62,N62,Q62,T62,W62,Z62,AC62,AF62,AI62)</f>
        <v>2</v>
      </c>
    </row>
    <row r="63" spans="1:38" ht="12.6" customHeight="1" thickBot="1" x14ac:dyDescent="0.3">
      <c r="A63" s="111" t="s">
        <v>392</v>
      </c>
      <c r="B63" s="234" t="s">
        <v>397</v>
      </c>
      <c r="C63" s="31"/>
      <c r="D63" s="44" t="s">
        <v>213</v>
      </c>
      <c r="E63" s="44" t="s">
        <v>37</v>
      </c>
      <c r="F63" s="45" t="s">
        <v>230</v>
      </c>
      <c r="G63" s="30"/>
      <c r="H63" s="31"/>
      <c r="I63" s="32"/>
      <c r="J63" s="30"/>
      <c r="K63" s="31"/>
      <c r="L63" s="32"/>
      <c r="M63" s="30"/>
      <c r="N63" s="31"/>
      <c r="O63" s="32"/>
      <c r="P63" s="30"/>
      <c r="Q63" s="31"/>
      <c r="R63" s="32"/>
      <c r="S63" s="30"/>
      <c r="T63" s="31"/>
      <c r="U63" s="32"/>
      <c r="V63" s="30"/>
      <c r="W63" s="31"/>
      <c r="X63" s="32"/>
      <c r="Y63" s="30"/>
      <c r="Z63" s="31"/>
      <c r="AA63" s="32"/>
      <c r="AB63" s="30">
        <v>4</v>
      </c>
      <c r="AC63" s="31">
        <v>2</v>
      </c>
      <c r="AD63" s="32" t="s">
        <v>37</v>
      </c>
      <c r="AE63" s="30">
        <v>4</v>
      </c>
      <c r="AF63" s="31">
        <v>2</v>
      </c>
      <c r="AG63" s="32" t="s">
        <v>37</v>
      </c>
      <c r="AH63" s="33"/>
      <c r="AI63" s="34"/>
      <c r="AJ63" s="35"/>
      <c r="AK63" s="93">
        <f t="shared" si="4"/>
        <v>120</v>
      </c>
      <c r="AL63" s="110">
        <f>SUM(H63,K63,N63,Q63,T63,W63,Z63,AC63,AF63,AI63)</f>
        <v>4</v>
      </c>
    </row>
    <row r="64" spans="1:38" ht="12.6" customHeight="1" thickBot="1" x14ac:dyDescent="0.3">
      <c r="A64" s="264" t="s">
        <v>326</v>
      </c>
      <c r="B64" s="265"/>
      <c r="C64" s="265"/>
      <c r="D64" s="265"/>
      <c r="E64" s="265"/>
      <c r="F64" s="265"/>
      <c r="G64" s="265"/>
      <c r="H64" s="265"/>
      <c r="I64" s="265"/>
      <c r="J64" s="265"/>
      <c r="K64" s="265"/>
      <c r="L64" s="265"/>
      <c r="M64" s="265"/>
      <c r="N64" s="265"/>
      <c r="O64" s="265"/>
      <c r="P64" s="265"/>
      <c r="Q64" s="265"/>
      <c r="R64" s="265"/>
      <c r="S64" s="265"/>
      <c r="T64" s="265"/>
      <c r="U64" s="265"/>
      <c r="V64" s="265"/>
      <c r="W64" s="265"/>
      <c r="X64" s="265"/>
      <c r="Y64" s="265"/>
      <c r="Z64" s="265"/>
      <c r="AA64" s="265"/>
      <c r="AB64" s="265"/>
      <c r="AC64" s="265"/>
      <c r="AD64" s="265"/>
      <c r="AE64" s="265"/>
      <c r="AF64" s="265"/>
      <c r="AG64" s="265"/>
      <c r="AH64" s="265"/>
      <c r="AI64" s="265"/>
      <c r="AJ64" s="265"/>
      <c r="AK64" s="265"/>
      <c r="AL64" s="266"/>
    </row>
    <row r="65" spans="1:43" ht="12.6" customHeight="1" x14ac:dyDescent="0.25">
      <c r="A65" s="151" t="s">
        <v>393</v>
      </c>
      <c r="B65" s="211" t="s">
        <v>395</v>
      </c>
      <c r="C65" s="16" t="s">
        <v>229</v>
      </c>
      <c r="D65" s="40" t="s">
        <v>212</v>
      </c>
      <c r="E65" s="40" t="s">
        <v>37</v>
      </c>
      <c r="F65" s="41" t="s">
        <v>230</v>
      </c>
      <c r="G65" s="15"/>
      <c r="H65" s="16"/>
      <c r="I65" s="17"/>
      <c r="J65" s="15"/>
      <c r="K65" s="16"/>
      <c r="L65" s="17"/>
      <c r="M65" s="15"/>
      <c r="N65" s="16"/>
      <c r="O65" s="17"/>
      <c r="P65" s="15"/>
      <c r="Q65" s="16"/>
      <c r="R65" s="17"/>
      <c r="S65" s="15"/>
      <c r="T65" s="16"/>
      <c r="U65" s="17"/>
      <c r="V65" s="15"/>
      <c r="W65" s="16"/>
      <c r="X65" s="17"/>
      <c r="Y65" s="15"/>
      <c r="Z65" s="16"/>
      <c r="AA65" s="17"/>
      <c r="AB65" s="15"/>
      <c r="AC65" s="16"/>
      <c r="AD65" s="17"/>
      <c r="AE65" s="15"/>
      <c r="AF65" s="16"/>
      <c r="AG65" s="17"/>
      <c r="AH65" s="18">
        <v>6</v>
      </c>
      <c r="AI65" s="19">
        <v>12</v>
      </c>
      <c r="AJ65" s="20" t="s">
        <v>37</v>
      </c>
      <c r="AK65" s="89">
        <f t="shared" ref="AK65:AK68" si="6">SUM(G65,J65,M65,P65,S65,V65,Y65,AB65,AE65,AH65)*15</f>
        <v>90</v>
      </c>
      <c r="AL65" s="105">
        <f>SUM(H65,K65,N65,Q65,T65,W65,Z65,AC65,AF65,AI65)</f>
        <v>12</v>
      </c>
    </row>
    <row r="66" spans="1:43" ht="12.6" customHeight="1" x14ac:dyDescent="0.25">
      <c r="A66" s="148" t="s">
        <v>897</v>
      </c>
      <c r="B66" s="241" t="s">
        <v>896</v>
      </c>
      <c r="C66" s="161" t="s">
        <v>229</v>
      </c>
      <c r="D66" s="162" t="s">
        <v>212</v>
      </c>
      <c r="E66" s="162" t="s">
        <v>37</v>
      </c>
      <c r="F66" s="163" t="s">
        <v>230</v>
      </c>
      <c r="G66" s="164"/>
      <c r="H66" s="161"/>
      <c r="I66" s="165"/>
      <c r="J66" s="164"/>
      <c r="K66" s="161"/>
      <c r="L66" s="165"/>
      <c r="M66" s="164"/>
      <c r="N66" s="161"/>
      <c r="O66" s="165"/>
      <c r="P66" s="164"/>
      <c r="Q66" s="161"/>
      <c r="R66" s="165"/>
      <c r="S66" s="164"/>
      <c r="T66" s="161"/>
      <c r="U66" s="165"/>
      <c r="V66" s="164"/>
      <c r="W66" s="161"/>
      <c r="X66" s="165"/>
      <c r="Y66" s="164"/>
      <c r="Z66" s="161"/>
      <c r="AA66" s="165"/>
      <c r="AB66" s="164"/>
      <c r="AC66" s="161"/>
      <c r="AD66" s="165"/>
      <c r="AE66" s="164"/>
      <c r="AF66" s="161"/>
      <c r="AG66" s="165"/>
      <c r="AH66" s="166">
        <v>2</v>
      </c>
      <c r="AI66" s="167">
        <v>4</v>
      </c>
      <c r="AJ66" s="168" t="s">
        <v>37</v>
      </c>
      <c r="AK66" s="127">
        <f t="shared" si="6"/>
        <v>30</v>
      </c>
      <c r="AL66" s="141">
        <f>SUM(H66,K66,N66,Q66,T66,W66,Z66,AC66,AF66,AI66)</f>
        <v>4</v>
      </c>
    </row>
    <row r="67" spans="1:43" ht="12.6" customHeight="1" x14ac:dyDescent="0.25">
      <c r="A67" s="148" t="s">
        <v>25</v>
      </c>
      <c r="B67" s="212" t="s">
        <v>345</v>
      </c>
      <c r="C67" s="24" t="s">
        <v>229</v>
      </c>
      <c r="D67" s="42" t="s">
        <v>213</v>
      </c>
      <c r="E67" s="42" t="s">
        <v>217</v>
      </c>
      <c r="F67" s="43">
        <v>45</v>
      </c>
      <c r="G67" s="23"/>
      <c r="H67" s="24"/>
      <c r="I67" s="25"/>
      <c r="J67" s="23"/>
      <c r="K67" s="24"/>
      <c r="L67" s="25"/>
      <c r="M67" s="23"/>
      <c r="N67" s="24"/>
      <c r="O67" s="25"/>
      <c r="P67" s="23"/>
      <c r="Q67" s="24"/>
      <c r="R67" s="25"/>
      <c r="S67" s="23"/>
      <c r="T67" s="24"/>
      <c r="U67" s="25"/>
      <c r="V67" s="23"/>
      <c r="W67" s="24"/>
      <c r="X67" s="25"/>
      <c r="Y67" s="23"/>
      <c r="Z67" s="24"/>
      <c r="AA67" s="25"/>
      <c r="AB67" s="23"/>
      <c r="AC67" s="24"/>
      <c r="AD67" s="25"/>
      <c r="AE67" s="23"/>
      <c r="AF67" s="24"/>
      <c r="AG67" s="25"/>
      <c r="AH67" s="26">
        <v>2</v>
      </c>
      <c r="AI67" s="27">
        <v>2</v>
      </c>
      <c r="AJ67" s="28" t="s">
        <v>37</v>
      </c>
      <c r="AK67" s="90">
        <f t="shared" si="6"/>
        <v>30</v>
      </c>
      <c r="AL67" s="107">
        <f>SUM(H67,K67,N67,Q67,T67,W67,Z67,AC67,AF67,AI67)</f>
        <v>2</v>
      </c>
    </row>
    <row r="68" spans="1:43" ht="12.6" customHeight="1" thickBot="1" x14ac:dyDescent="0.3">
      <c r="A68" s="152" t="s">
        <v>18</v>
      </c>
      <c r="B68" s="234" t="s">
        <v>346</v>
      </c>
      <c r="C68" s="31" t="s">
        <v>229</v>
      </c>
      <c r="D68" s="44" t="s">
        <v>212</v>
      </c>
      <c r="E68" s="44" t="s">
        <v>37</v>
      </c>
      <c r="F68" s="45"/>
      <c r="G68" s="30"/>
      <c r="H68" s="31"/>
      <c r="I68" s="32"/>
      <c r="J68" s="30"/>
      <c r="K68" s="31"/>
      <c r="L68" s="32"/>
      <c r="M68" s="30"/>
      <c r="N68" s="31"/>
      <c r="O68" s="32"/>
      <c r="P68" s="30"/>
      <c r="Q68" s="31"/>
      <c r="R68" s="32"/>
      <c r="S68" s="30"/>
      <c r="T68" s="31"/>
      <c r="U68" s="32"/>
      <c r="V68" s="30"/>
      <c r="W68" s="31"/>
      <c r="X68" s="32"/>
      <c r="Y68" s="30"/>
      <c r="Z68" s="31"/>
      <c r="AA68" s="32"/>
      <c r="AB68" s="30"/>
      <c r="AC68" s="31"/>
      <c r="AD68" s="32"/>
      <c r="AE68" s="30"/>
      <c r="AF68" s="31"/>
      <c r="AG68" s="32"/>
      <c r="AH68" s="33">
        <v>0</v>
      </c>
      <c r="AI68" s="34">
        <v>2</v>
      </c>
      <c r="AJ68" s="35" t="s">
        <v>37</v>
      </c>
      <c r="AK68" s="93">
        <f t="shared" si="6"/>
        <v>0</v>
      </c>
      <c r="AL68" s="110">
        <f>SUM(H68,K68,N68,Q68,T68,W68,Z68,AC68,AF68,AI68)</f>
        <v>2</v>
      </c>
    </row>
    <row r="69" spans="1:43" ht="12.6" customHeight="1" thickBot="1" x14ac:dyDescent="0.3">
      <c r="A69" s="259" t="s">
        <v>329</v>
      </c>
      <c r="B69" s="260"/>
      <c r="C69" s="260"/>
      <c r="D69" s="260"/>
      <c r="E69" s="260"/>
      <c r="F69" s="261"/>
      <c r="G69" s="115">
        <f>SUM(G56:G63,G65:G68)</f>
        <v>0</v>
      </c>
      <c r="H69" s="116">
        <f>SUM(H56:H63,H65:H68)</f>
        <v>0</v>
      </c>
      <c r="I69" s="117"/>
      <c r="J69" s="115">
        <f t="shared" ref="J69:K69" si="7">SUM(J56:J63,J65:J68)</f>
        <v>3</v>
      </c>
      <c r="K69" s="116">
        <f t="shared" si="7"/>
        <v>2</v>
      </c>
      <c r="L69" s="117"/>
      <c r="M69" s="115">
        <f t="shared" ref="M69:N69" si="8">SUM(M56:M63,M65:M68)</f>
        <v>3</v>
      </c>
      <c r="N69" s="116">
        <f t="shared" si="8"/>
        <v>2</v>
      </c>
      <c r="O69" s="117"/>
      <c r="P69" s="115">
        <f t="shared" ref="P69:Q69" si="9">SUM(P56:P63,P65:P68)</f>
        <v>3</v>
      </c>
      <c r="Q69" s="116">
        <f t="shared" si="9"/>
        <v>2</v>
      </c>
      <c r="R69" s="117"/>
      <c r="S69" s="115">
        <f t="shared" ref="S69:T69" si="10">SUM(S56:S63,S65:S68)</f>
        <v>7</v>
      </c>
      <c r="T69" s="116">
        <f t="shared" si="10"/>
        <v>4</v>
      </c>
      <c r="U69" s="117"/>
      <c r="V69" s="115">
        <f t="shared" ref="V69:W69" si="11">SUM(V56:V63,V65:V68)</f>
        <v>4</v>
      </c>
      <c r="W69" s="116">
        <f t="shared" si="11"/>
        <v>2</v>
      </c>
      <c r="X69" s="117"/>
      <c r="Y69" s="115">
        <f t="shared" ref="Y69:Z69" si="12">SUM(Y56:Y63,Y65:Y68)</f>
        <v>4</v>
      </c>
      <c r="Z69" s="116">
        <f t="shared" si="12"/>
        <v>2</v>
      </c>
      <c r="AA69" s="117"/>
      <c r="AB69" s="115">
        <f t="shared" ref="AB69:AC69" si="13">SUM(AB56:AB63,AB65:AB68)</f>
        <v>4</v>
      </c>
      <c r="AC69" s="116">
        <f t="shared" si="13"/>
        <v>2</v>
      </c>
      <c r="AD69" s="117"/>
      <c r="AE69" s="115">
        <f t="shared" ref="AE69" si="14">SUM(AE56:AE63,AE65:AE68)</f>
        <v>4</v>
      </c>
      <c r="AF69" s="116">
        <f>SUM(AF56:AF63,AF65:AF68)</f>
        <v>2</v>
      </c>
      <c r="AG69" s="117"/>
      <c r="AH69" s="118">
        <f>SUM(AH56:AH63,AH65:AH68)</f>
        <v>10</v>
      </c>
      <c r="AI69" s="119">
        <f>SUM(AI56:AI63,AI65:AI68)</f>
        <v>20</v>
      </c>
      <c r="AJ69" s="120"/>
      <c r="AK69" s="121">
        <f>SUM(AK56:AK63,AK65:AK68)</f>
        <v>630</v>
      </c>
      <c r="AL69" s="138">
        <f>SUM(AL56:AL63,AL65:AL68)</f>
        <v>38</v>
      </c>
    </row>
    <row r="70" spans="1:43" ht="12.6" customHeight="1" thickBot="1" x14ac:dyDescent="0.3">
      <c r="A70" s="259" t="s">
        <v>330</v>
      </c>
      <c r="B70" s="260"/>
      <c r="C70" s="260"/>
      <c r="D70" s="260"/>
      <c r="E70" s="260"/>
      <c r="F70" s="261"/>
      <c r="G70" s="115">
        <f>SUM(G43,G54,G69)</f>
        <v>0</v>
      </c>
      <c r="H70" s="116">
        <f>SUM(H43,H54,H69)</f>
        <v>0</v>
      </c>
      <c r="I70" s="117"/>
      <c r="J70" s="115">
        <f t="shared" ref="J70:K70" si="15">SUM(J43,J54,J69)</f>
        <v>7</v>
      </c>
      <c r="K70" s="116">
        <f t="shared" si="15"/>
        <v>8</v>
      </c>
      <c r="L70" s="117"/>
      <c r="M70" s="115">
        <f t="shared" ref="M70:N70" si="16">SUM(M43,M54,M69)</f>
        <v>7</v>
      </c>
      <c r="N70" s="116">
        <f t="shared" si="16"/>
        <v>6</v>
      </c>
      <c r="O70" s="117"/>
      <c r="P70" s="115">
        <f t="shared" ref="P70:Q70" si="17">SUM(P43,P54,P69)</f>
        <v>7</v>
      </c>
      <c r="Q70" s="116">
        <f t="shared" si="17"/>
        <v>7</v>
      </c>
      <c r="R70" s="117"/>
      <c r="S70" s="115">
        <f t="shared" ref="S70:T70" si="18">SUM(S43,S54,S69)</f>
        <v>9</v>
      </c>
      <c r="T70" s="116">
        <f t="shared" si="18"/>
        <v>7</v>
      </c>
      <c r="U70" s="117"/>
      <c r="V70" s="115">
        <f t="shared" ref="V70:W70" si="19">SUM(V43,V54,V69)</f>
        <v>7</v>
      </c>
      <c r="W70" s="116">
        <f t="shared" si="19"/>
        <v>6</v>
      </c>
      <c r="X70" s="117"/>
      <c r="Y70" s="115">
        <f t="shared" ref="Y70:Z70" si="20">SUM(Y43,Y54,Y69)</f>
        <v>9</v>
      </c>
      <c r="Z70" s="116">
        <f t="shared" si="20"/>
        <v>10</v>
      </c>
      <c r="AA70" s="117"/>
      <c r="AB70" s="115">
        <f t="shared" ref="AB70:AC70" si="21">SUM(AB43,AB54,AB69)</f>
        <v>9</v>
      </c>
      <c r="AC70" s="116">
        <f t="shared" si="21"/>
        <v>9</v>
      </c>
      <c r="AD70" s="117"/>
      <c r="AE70" s="115">
        <f t="shared" ref="AE70:AF70" si="22">SUM(AE43,AE54,AE69)</f>
        <v>9</v>
      </c>
      <c r="AF70" s="116">
        <f t="shared" si="22"/>
        <v>11</v>
      </c>
      <c r="AG70" s="117"/>
      <c r="AH70" s="118">
        <f>SUM(AH43,AH54,AH69)</f>
        <v>14</v>
      </c>
      <c r="AI70" s="119">
        <f>SUM(AI43,AI54,AI69)</f>
        <v>26</v>
      </c>
      <c r="AJ70" s="120"/>
      <c r="AK70" s="121">
        <f>SUM(AK43,AK54,,AK69)</f>
        <v>1170</v>
      </c>
      <c r="AL70" s="128">
        <f>SUM(AL43,AL54,AL69)</f>
        <v>90</v>
      </c>
    </row>
    <row r="71" spans="1:43" ht="12.6" customHeight="1" thickBot="1" x14ac:dyDescent="0.3">
      <c r="A71" s="262" t="s">
        <v>33</v>
      </c>
      <c r="B71" s="263"/>
      <c r="C71" s="263"/>
      <c r="D71" s="263"/>
      <c r="E71" s="263"/>
      <c r="F71" s="263"/>
      <c r="G71" s="131">
        <f>SUM(G26,G70)</f>
        <v>16</v>
      </c>
      <c r="H71" s="132">
        <f>SUM(H26,H70)</f>
        <v>28</v>
      </c>
      <c r="I71" s="133"/>
      <c r="J71" s="131">
        <f t="shared" ref="J71:K71" si="23">SUM(J26,J70)</f>
        <v>23</v>
      </c>
      <c r="K71" s="132">
        <f t="shared" si="23"/>
        <v>36</v>
      </c>
      <c r="L71" s="133"/>
      <c r="M71" s="131">
        <f t="shared" ref="M71:N71" si="24">SUM(M26,M70)</f>
        <v>20</v>
      </c>
      <c r="N71" s="132">
        <f t="shared" si="24"/>
        <v>31</v>
      </c>
      <c r="O71" s="133"/>
      <c r="P71" s="131">
        <f t="shared" ref="P71:Q71" si="25">SUM(P26,P70)</f>
        <v>19</v>
      </c>
      <c r="Q71" s="132">
        <f t="shared" si="25"/>
        <v>30</v>
      </c>
      <c r="R71" s="133"/>
      <c r="S71" s="131">
        <f t="shared" ref="S71:T71" si="26">SUM(S26,S70)</f>
        <v>22.5</v>
      </c>
      <c r="T71" s="132">
        <f t="shared" si="26"/>
        <v>33</v>
      </c>
      <c r="U71" s="133"/>
      <c r="V71" s="131">
        <f t="shared" ref="V71:W71" si="27">SUM(V26,V70)</f>
        <v>21.5</v>
      </c>
      <c r="W71" s="132">
        <f t="shared" si="27"/>
        <v>34</v>
      </c>
      <c r="X71" s="133"/>
      <c r="Y71" s="131">
        <f t="shared" ref="Y71:Z71" si="28">SUM(Y26,Y70)</f>
        <v>19.5</v>
      </c>
      <c r="Z71" s="132">
        <f t="shared" si="28"/>
        <v>31</v>
      </c>
      <c r="AA71" s="133"/>
      <c r="AB71" s="131">
        <f t="shared" ref="AB71:AC71" si="29">SUM(AB26,AB70)</f>
        <v>19.5</v>
      </c>
      <c r="AC71" s="132">
        <f t="shared" si="29"/>
        <v>32</v>
      </c>
      <c r="AD71" s="133"/>
      <c r="AE71" s="131">
        <f t="shared" ref="AE71" si="30">SUM(AE26,AE70)</f>
        <v>9.5</v>
      </c>
      <c r="AF71" s="132">
        <f>SUM(AF26,AF70)</f>
        <v>17</v>
      </c>
      <c r="AG71" s="133"/>
      <c r="AH71" s="136">
        <f>SUM(AH26,AH70)</f>
        <v>14</v>
      </c>
      <c r="AI71" s="134">
        <f>SUM(AI26,AI70)</f>
        <v>28</v>
      </c>
      <c r="AJ71" s="135"/>
      <c r="AK71" s="137">
        <f>SUM(AK26,AK70)</f>
        <v>2737.5</v>
      </c>
      <c r="AL71" s="137">
        <f>SUM(AL26,AL70)</f>
        <v>300</v>
      </c>
    </row>
    <row r="73" spans="1:43" ht="12" x14ac:dyDescent="0.2">
      <c r="A73" s="88" t="s">
        <v>265</v>
      </c>
    </row>
    <row r="75" spans="1:43" s="62" customFormat="1" ht="12" x14ac:dyDescent="0.2">
      <c r="A75" s="81" t="s">
        <v>231</v>
      </c>
      <c r="B75" s="81"/>
      <c r="C75" s="82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2"/>
      <c r="AM75" s="1"/>
      <c r="AN75" s="1"/>
      <c r="AO75" s="1"/>
      <c r="AP75" s="1"/>
      <c r="AQ75" s="1"/>
    </row>
    <row r="76" spans="1:43" s="62" customFormat="1" ht="12" x14ac:dyDescent="0.2">
      <c r="A76" s="81" t="s">
        <v>258</v>
      </c>
      <c r="B76" s="81"/>
      <c r="C76" s="82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2"/>
      <c r="AM76" s="1"/>
      <c r="AN76" s="1"/>
      <c r="AO76" s="1"/>
      <c r="AP76" s="1"/>
      <c r="AQ76" s="1"/>
    </row>
    <row r="77" spans="1:43" s="62" customFormat="1" ht="12" x14ac:dyDescent="0.2">
      <c r="A77" s="81" t="s">
        <v>259</v>
      </c>
      <c r="B77" s="81"/>
      <c r="C77" s="82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2"/>
      <c r="AM77" s="1"/>
      <c r="AN77" s="1"/>
      <c r="AO77" s="1"/>
      <c r="AP77" s="1"/>
      <c r="AQ77" s="1"/>
    </row>
    <row r="78" spans="1:43" s="62" customFormat="1" ht="12" x14ac:dyDescent="0.2">
      <c r="A78" s="81" t="s">
        <v>260</v>
      </c>
      <c r="B78" s="81"/>
      <c r="C78" s="82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2"/>
      <c r="AM78" s="1"/>
      <c r="AN78" s="1"/>
      <c r="AO78" s="1"/>
      <c r="AP78" s="1"/>
      <c r="AQ78" s="1"/>
    </row>
    <row r="79" spans="1:43" s="62" customFormat="1" ht="12" x14ac:dyDescent="0.2">
      <c r="A79" s="81"/>
      <c r="B79" s="81"/>
      <c r="C79" s="82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3"/>
      <c r="AM79" s="1"/>
      <c r="AN79" s="1"/>
      <c r="AO79" s="1"/>
      <c r="AP79" s="1"/>
      <c r="AQ79" s="1"/>
    </row>
    <row r="80" spans="1:43" s="62" customFormat="1" ht="12" x14ac:dyDescent="0.2">
      <c r="A80" s="84" t="s">
        <v>232</v>
      </c>
      <c r="B80" s="81"/>
      <c r="C80" s="82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3"/>
      <c r="AM80" s="1"/>
      <c r="AN80" s="1"/>
      <c r="AO80" s="1"/>
      <c r="AP80" s="1"/>
      <c r="AQ80" s="1"/>
    </row>
    <row r="81" spans="1:43" s="62" customFormat="1" ht="12" x14ac:dyDescent="0.2">
      <c r="A81" s="85" t="s">
        <v>233</v>
      </c>
      <c r="B81" s="81"/>
      <c r="C81" s="82"/>
      <c r="G81" s="81" t="s">
        <v>234</v>
      </c>
      <c r="H81" s="85"/>
      <c r="I81" s="81"/>
      <c r="M81" s="81" t="s">
        <v>235</v>
      </c>
      <c r="N81" s="85"/>
      <c r="O81" s="81"/>
      <c r="P81" s="81"/>
      <c r="Q81" s="85"/>
      <c r="R81" s="85"/>
      <c r="T81" s="85" t="s">
        <v>236</v>
      </c>
      <c r="U81" s="81"/>
      <c r="V81" s="85"/>
      <c r="W81" s="81"/>
      <c r="X81" s="83"/>
      <c r="AM81" s="1"/>
      <c r="AN81" s="1"/>
      <c r="AO81" s="1"/>
      <c r="AP81" s="1"/>
      <c r="AQ81" s="1"/>
    </row>
    <row r="82" spans="1:43" s="62" customFormat="1" ht="12" x14ac:dyDescent="0.2">
      <c r="A82" s="85" t="s">
        <v>237</v>
      </c>
      <c r="B82" s="81"/>
      <c r="C82" s="82"/>
      <c r="G82" s="81" t="s">
        <v>238</v>
      </c>
      <c r="H82" s="85"/>
      <c r="I82" s="81"/>
      <c r="M82" s="81" t="s">
        <v>239</v>
      </c>
      <c r="N82" s="85"/>
      <c r="O82" s="81"/>
      <c r="P82" s="81"/>
      <c r="Q82" s="85"/>
      <c r="R82" s="85"/>
      <c r="T82" s="85" t="s">
        <v>240</v>
      </c>
      <c r="U82" s="81"/>
      <c r="V82" s="85"/>
      <c r="W82" s="81"/>
      <c r="X82" s="83"/>
      <c r="AM82" s="1"/>
      <c r="AN82" s="1"/>
      <c r="AO82" s="1"/>
      <c r="AP82" s="1"/>
      <c r="AQ82" s="1"/>
    </row>
    <row r="83" spans="1:43" s="62" customFormat="1" ht="12" x14ac:dyDescent="0.2">
      <c r="A83" s="81" t="s">
        <v>241</v>
      </c>
      <c r="B83" s="81"/>
      <c r="C83" s="82"/>
      <c r="G83" s="81" t="s">
        <v>242</v>
      </c>
      <c r="H83" s="81"/>
      <c r="I83" s="81"/>
      <c r="M83" s="81" t="s">
        <v>243</v>
      </c>
      <c r="N83" s="81"/>
      <c r="O83" s="81"/>
      <c r="P83" s="81"/>
      <c r="Q83" s="81"/>
      <c r="R83" s="81"/>
      <c r="T83" s="81" t="s">
        <v>244</v>
      </c>
      <c r="U83" s="81"/>
      <c r="V83" s="81"/>
      <c r="W83" s="81"/>
      <c r="X83" s="82"/>
      <c r="AM83" s="1"/>
      <c r="AN83" s="1"/>
      <c r="AO83" s="1"/>
      <c r="AP83" s="1"/>
      <c r="AQ83" s="1"/>
    </row>
    <row r="84" spans="1:43" s="62" customFormat="1" ht="12" x14ac:dyDescent="0.2">
      <c r="A84" s="81" t="s">
        <v>245</v>
      </c>
      <c r="B84" s="81"/>
      <c r="C84" s="82"/>
      <c r="G84" s="81"/>
      <c r="H84" s="81"/>
      <c r="I84" s="81"/>
      <c r="M84" s="81" t="s">
        <v>246</v>
      </c>
      <c r="N84" s="81"/>
      <c r="O84" s="81"/>
      <c r="P84" s="81"/>
      <c r="Q84" s="81"/>
      <c r="R84" s="81"/>
      <c r="T84" s="88" t="s">
        <v>261</v>
      </c>
      <c r="U84" s="88"/>
      <c r="V84" s="88"/>
      <c r="W84" s="88"/>
      <c r="X84" s="98"/>
      <c r="AM84" s="1"/>
      <c r="AN84" s="1"/>
      <c r="AO84" s="1"/>
      <c r="AP84" s="1"/>
      <c r="AQ84" s="1"/>
    </row>
    <row r="85" spans="1:43" s="62" customFormat="1" ht="12" x14ac:dyDescent="0.2">
      <c r="A85" s="81" t="s">
        <v>247</v>
      </c>
      <c r="B85" s="81"/>
      <c r="C85" s="82"/>
      <c r="G85" s="81"/>
      <c r="H85" s="81"/>
      <c r="I85" s="81"/>
      <c r="M85" s="81" t="s">
        <v>248</v>
      </c>
      <c r="N85" s="81"/>
      <c r="O85" s="81"/>
      <c r="P85" s="81"/>
      <c r="Q85" s="81"/>
      <c r="R85" s="81"/>
      <c r="S85" s="81"/>
      <c r="T85" s="99" t="s">
        <v>266</v>
      </c>
      <c r="U85" s="88"/>
      <c r="V85" s="88"/>
      <c r="W85" s="88"/>
      <c r="X85" s="98"/>
      <c r="AM85" s="1"/>
      <c r="AN85" s="1"/>
      <c r="AO85" s="1"/>
      <c r="AP85" s="1"/>
      <c r="AQ85" s="1"/>
    </row>
    <row r="86" spans="1:43" s="62" customFormat="1" ht="12" x14ac:dyDescent="0.2">
      <c r="A86" s="81" t="s">
        <v>251</v>
      </c>
      <c r="B86" s="81"/>
      <c r="C86" s="82"/>
      <c r="G86" s="81"/>
      <c r="H86" s="81"/>
      <c r="I86" s="81"/>
      <c r="M86" s="81"/>
      <c r="N86" s="81"/>
      <c r="O86" s="81"/>
      <c r="P86" s="81"/>
      <c r="Q86" s="81"/>
      <c r="R86" s="81"/>
      <c r="S86" s="81"/>
      <c r="T86" s="99" t="s">
        <v>267</v>
      </c>
      <c r="U86" s="88"/>
      <c r="V86" s="88"/>
      <c r="W86" s="88"/>
      <c r="X86" s="98"/>
      <c r="AM86" s="1"/>
      <c r="AN86" s="1"/>
      <c r="AO86" s="1"/>
      <c r="AP86" s="1"/>
      <c r="AQ86" s="1"/>
    </row>
    <row r="87" spans="1:43" s="62" customFormat="1" ht="12" x14ac:dyDescent="0.2">
      <c r="A87" s="81" t="s">
        <v>331</v>
      </c>
      <c r="B87" s="81"/>
      <c r="C87" s="82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2"/>
      <c r="S87" s="81"/>
      <c r="T87" s="98"/>
      <c r="AM87" s="1"/>
      <c r="AN87" s="1"/>
      <c r="AO87" s="1"/>
      <c r="AP87" s="1"/>
      <c r="AQ87" s="1"/>
    </row>
    <row r="88" spans="1:43" s="62" customFormat="1" ht="12" x14ac:dyDescent="0.2">
      <c r="A88" s="81"/>
      <c r="B88" s="81"/>
      <c r="C88" s="82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98"/>
      <c r="AM88" s="1"/>
      <c r="AN88" s="1"/>
      <c r="AO88" s="1"/>
      <c r="AP88" s="1"/>
      <c r="AQ88" s="1"/>
    </row>
    <row r="89" spans="1:43" s="62" customFormat="1" ht="12" x14ac:dyDescent="0.2">
      <c r="A89" s="84" t="s">
        <v>249</v>
      </c>
      <c r="B89" s="81"/>
      <c r="C89" s="82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2"/>
      <c r="AM89" s="1"/>
      <c r="AN89" s="1"/>
      <c r="AO89" s="1"/>
      <c r="AP89" s="1"/>
      <c r="AQ89" s="1"/>
    </row>
    <row r="90" spans="1:43" ht="12" x14ac:dyDescent="0.2">
      <c r="A90" s="81" t="s">
        <v>256</v>
      </c>
      <c r="B90" s="81"/>
      <c r="C90" s="82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2"/>
    </row>
    <row r="91" spans="1:43" ht="12" x14ac:dyDescent="0.2">
      <c r="A91" s="81" t="s">
        <v>252</v>
      </c>
      <c r="B91" s="81"/>
      <c r="C91" s="82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2"/>
    </row>
    <row r="92" spans="1:43" ht="12" x14ac:dyDescent="0.2">
      <c r="A92" s="81" t="s">
        <v>253</v>
      </c>
      <c r="B92" s="81"/>
      <c r="C92" s="82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2"/>
    </row>
    <row r="93" spans="1:43" ht="12" x14ac:dyDescent="0.2">
      <c r="A93" s="81" t="s">
        <v>257</v>
      </c>
      <c r="B93" s="81"/>
      <c r="C93" s="82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2"/>
      <c r="AC93" s="1"/>
      <c r="AD93" s="1"/>
      <c r="AE93" s="1"/>
      <c r="AF93" s="1"/>
      <c r="AG93" s="1"/>
      <c r="AH93" s="1"/>
      <c r="AI93" s="1"/>
      <c r="AJ93" s="1"/>
      <c r="AK93" s="1"/>
      <c r="AL93" s="1"/>
      <c r="AP93" s="62"/>
      <c r="AQ93" s="62"/>
    </row>
    <row r="94" spans="1:43" ht="12" x14ac:dyDescent="0.2">
      <c r="A94" s="81" t="s">
        <v>250</v>
      </c>
      <c r="B94" s="81"/>
      <c r="C94" s="82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2"/>
      <c r="AC94" s="1"/>
      <c r="AD94" s="1"/>
      <c r="AE94" s="1"/>
      <c r="AF94" s="1"/>
      <c r="AG94" s="1"/>
      <c r="AH94" s="1"/>
      <c r="AI94" s="1"/>
      <c r="AJ94" s="1"/>
      <c r="AK94" s="1"/>
      <c r="AL94" s="1"/>
      <c r="AP94" s="62"/>
      <c r="AQ94" s="62"/>
    </row>
    <row r="95" spans="1:43" ht="12" x14ac:dyDescent="0.2">
      <c r="A95" s="88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2"/>
      <c r="T95" s="82"/>
      <c r="AC95" s="1"/>
      <c r="AD95" s="1"/>
      <c r="AE95" s="1"/>
      <c r="AF95" s="1"/>
      <c r="AG95" s="1"/>
      <c r="AH95" s="1"/>
      <c r="AI95" s="1"/>
      <c r="AJ95" s="1"/>
      <c r="AK95" s="1"/>
      <c r="AL95" s="1"/>
      <c r="AP95" s="62"/>
      <c r="AQ95" s="62"/>
    </row>
  </sheetData>
  <sheetProtection algorithmName="SHA-512" hashValue="G+tMtji+98YBlgEGH9daO7snRdT+fC/Eo0S6DkOW61ybqlVFilH2BbiohIngheAm91ADiSnZtN5PPv137kEDaQ==" saltValue="mr08rDDmH/LD9ypd4jVUjA==" spinCount="100000" sheet="1" objects="1" scenarios="1"/>
  <mergeCells count="60">
    <mergeCell ref="A1:AL1"/>
    <mergeCell ref="A2:AL2"/>
    <mergeCell ref="A3:AL3"/>
    <mergeCell ref="A4:A6"/>
    <mergeCell ref="B4:B6"/>
    <mergeCell ref="C4:C6"/>
    <mergeCell ref="D4:D6"/>
    <mergeCell ref="E4:E6"/>
    <mergeCell ref="F4:F6"/>
    <mergeCell ref="G4:AJ4"/>
    <mergeCell ref="AK4:AL4"/>
    <mergeCell ref="G5:I5"/>
    <mergeCell ref="J5:L5"/>
    <mergeCell ref="M5:O5"/>
    <mergeCell ref="P5:R5"/>
    <mergeCell ref="S5:U5"/>
    <mergeCell ref="AK5:AK6"/>
    <mergeCell ref="AL5:AL6"/>
    <mergeCell ref="A7:F7"/>
    <mergeCell ref="G7:AJ7"/>
    <mergeCell ref="AK7:AL7"/>
    <mergeCell ref="V5:X5"/>
    <mergeCell ref="Y5:AA5"/>
    <mergeCell ref="AB5:AD5"/>
    <mergeCell ref="AE5:AG5"/>
    <mergeCell ref="AH5:AJ5"/>
    <mergeCell ref="A23:F23"/>
    <mergeCell ref="G23:AJ23"/>
    <mergeCell ref="AK23:AL23"/>
    <mergeCell ref="A26:F26"/>
    <mergeCell ref="A27:AL27"/>
    <mergeCell ref="A31:AL31"/>
    <mergeCell ref="F28:F30"/>
    <mergeCell ref="G28:AJ28"/>
    <mergeCell ref="AK28:AL28"/>
    <mergeCell ref="G29:I29"/>
    <mergeCell ref="J29:L29"/>
    <mergeCell ref="M29:O29"/>
    <mergeCell ref="P29:R29"/>
    <mergeCell ref="S29:U29"/>
    <mergeCell ref="V29:X29"/>
    <mergeCell ref="Y29:AA29"/>
    <mergeCell ref="A28:A30"/>
    <mergeCell ref="B28:B30"/>
    <mergeCell ref="C28:C30"/>
    <mergeCell ref="D28:D30"/>
    <mergeCell ref="E28:E30"/>
    <mergeCell ref="AB29:AD29"/>
    <mergeCell ref="AE29:AG29"/>
    <mergeCell ref="AH29:AJ29"/>
    <mergeCell ref="AK29:AK30"/>
    <mergeCell ref="AL29:AL30"/>
    <mergeCell ref="A70:F70"/>
    <mergeCell ref="A71:F71"/>
    <mergeCell ref="A43:F43"/>
    <mergeCell ref="A44:AL44"/>
    <mergeCell ref="A54:F54"/>
    <mergeCell ref="A55:AL55"/>
    <mergeCell ref="A64:AL64"/>
    <mergeCell ref="A69:F69"/>
  </mergeCells>
  <printOptions horizontalCentered="1"/>
  <pageMargins left="0.47244094488188981" right="0.47244094488188981" top="0.27559055118110237" bottom="0.27559055118110237" header="0.11811023622047245" footer="0.11811023622047245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AQ96"/>
  <sheetViews>
    <sheetView zoomScale="90" zoomScaleNormal="90" workbookViewId="0">
      <selection activeCell="A22" sqref="A22:XFD22"/>
    </sheetView>
  </sheetViews>
  <sheetFormatPr defaultColWidth="9.140625" defaultRowHeight="11.25" x14ac:dyDescent="0.25"/>
  <cols>
    <col min="1" max="1" width="42.85546875" style="1" customWidth="1"/>
    <col min="2" max="2" width="14.5703125" style="1" customWidth="1"/>
    <col min="3" max="3" width="17.28515625" style="62" customWidth="1"/>
    <col min="4" max="6" width="4.5703125" style="62" customWidth="1"/>
    <col min="7" max="36" width="3.7109375" style="62" customWidth="1"/>
    <col min="37" max="38" width="5.5703125" style="62" customWidth="1"/>
    <col min="39" max="39" width="12.140625" style="1" customWidth="1"/>
    <col min="40" max="40" width="15.28515625" style="1" customWidth="1"/>
    <col min="41" max="41" width="15" style="1" customWidth="1"/>
    <col min="42" max="16384" width="9.140625" style="1"/>
  </cols>
  <sheetData>
    <row r="1" spans="1:41" ht="12.6" customHeight="1" thickBot="1" x14ac:dyDescent="0.3">
      <c r="A1" s="275" t="s">
        <v>67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7"/>
    </row>
    <row r="2" spans="1:41" ht="12.6" customHeight="1" thickBot="1" x14ac:dyDescent="0.3">
      <c r="A2" s="310" t="s">
        <v>1154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  <c r="AH2" s="311"/>
      <c r="AI2" s="311"/>
      <c r="AJ2" s="311"/>
      <c r="AK2" s="311"/>
      <c r="AL2" s="312"/>
    </row>
    <row r="3" spans="1:41" ht="12.6" customHeight="1" thickBot="1" x14ac:dyDescent="0.3">
      <c r="A3" s="298" t="s">
        <v>28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300"/>
    </row>
    <row r="4" spans="1:41" ht="12.6" customHeight="1" thickBot="1" x14ac:dyDescent="0.3">
      <c r="A4" s="278" t="s">
        <v>215</v>
      </c>
      <c r="B4" s="281" t="s">
        <v>216</v>
      </c>
      <c r="C4" s="284" t="s">
        <v>214</v>
      </c>
      <c r="D4" s="287" t="s">
        <v>211</v>
      </c>
      <c r="E4" s="287" t="s">
        <v>47</v>
      </c>
      <c r="F4" s="272" t="s">
        <v>254</v>
      </c>
      <c r="G4" s="275" t="s">
        <v>0</v>
      </c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7"/>
      <c r="AK4" s="275"/>
      <c r="AL4" s="277"/>
    </row>
    <row r="5" spans="1:41" ht="12.6" customHeight="1" x14ac:dyDescent="0.25">
      <c r="A5" s="279"/>
      <c r="B5" s="282"/>
      <c r="C5" s="285"/>
      <c r="D5" s="288"/>
      <c r="E5" s="288"/>
      <c r="F5" s="273"/>
      <c r="G5" s="307" t="s">
        <v>2</v>
      </c>
      <c r="H5" s="308"/>
      <c r="I5" s="309"/>
      <c r="J5" s="307" t="s">
        <v>3</v>
      </c>
      <c r="K5" s="308"/>
      <c r="L5" s="309"/>
      <c r="M5" s="307" t="s">
        <v>4</v>
      </c>
      <c r="N5" s="308"/>
      <c r="O5" s="309"/>
      <c r="P5" s="307" t="s">
        <v>5</v>
      </c>
      <c r="Q5" s="308"/>
      <c r="R5" s="309"/>
      <c r="S5" s="307" t="s">
        <v>6</v>
      </c>
      <c r="T5" s="308"/>
      <c r="U5" s="309"/>
      <c r="V5" s="307" t="s">
        <v>7</v>
      </c>
      <c r="W5" s="308"/>
      <c r="X5" s="309"/>
      <c r="Y5" s="307" t="s">
        <v>8</v>
      </c>
      <c r="Z5" s="308"/>
      <c r="AA5" s="309"/>
      <c r="AB5" s="307" t="s">
        <v>9</v>
      </c>
      <c r="AC5" s="308"/>
      <c r="AD5" s="309"/>
      <c r="AE5" s="307" t="s">
        <v>10</v>
      </c>
      <c r="AF5" s="308"/>
      <c r="AG5" s="309"/>
      <c r="AH5" s="307" t="s">
        <v>11</v>
      </c>
      <c r="AI5" s="308"/>
      <c r="AJ5" s="309"/>
      <c r="AK5" s="270" t="s">
        <v>220</v>
      </c>
      <c r="AL5" s="270" t="s">
        <v>54</v>
      </c>
      <c r="AM5" s="9"/>
      <c r="AN5" s="9"/>
      <c r="AO5" s="9"/>
    </row>
    <row r="6" spans="1:41" ht="12.6" customHeight="1" thickBot="1" x14ac:dyDescent="0.3">
      <c r="A6" s="280"/>
      <c r="B6" s="283"/>
      <c r="C6" s="286"/>
      <c r="D6" s="289"/>
      <c r="E6" s="289"/>
      <c r="F6" s="274"/>
      <c r="G6" s="204" t="s">
        <v>1</v>
      </c>
      <c r="H6" s="206" t="s">
        <v>12</v>
      </c>
      <c r="I6" s="63" t="s">
        <v>22</v>
      </c>
      <c r="J6" s="204" t="s">
        <v>1</v>
      </c>
      <c r="K6" s="206" t="s">
        <v>12</v>
      </c>
      <c r="L6" s="63" t="s">
        <v>22</v>
      </c>
      <c r="M6" s="204" t="s">
        <v>1</v>
      </c>
      <c r="N6" s="206" t="s">
        <v>12</v>
      </c>
      <c r="O6" s="63" t="s">
        <v>22</v>
      </c>
      <c r="P6" s="204" t="s">
        <v>1</v>
      </c>
      <c r="Q6" s="206" t="s">
        <v>12</v>
      </c>
      <c r="R6" s="63" t="s">
        <v>22</v>
      </c>
      <c r="S6" s="204" t="s">
        <v>1</v>
      </c>
      <c r="T6" s="206" t="s">
        <v>12</v>
      </c>
      <c r="U6" s="63" t="s">
        <v>22</v>
      </c>
      <c r="V6" s="204" t="s">
        <v>1</v>
      </c>
      <c r="W6" s="206" t="s">
        <v>12</v>
      </c>
      <c r="X6" s="63" t="s">
        <v>22</v>
      </c>
      <c r="Y6" s="204" t="s">
        <v>1</v>
      </c>
      <c r="Z6" s="206" t="s">
        <v>12</v>
      </c>
      <c r="AA6" s="63" t="s">
        <v>22</v>
      </c>
      <c r="AB6" s="204" t="s">
        <v>1</v>
      </c>
      <c r="AC6" s="206" t="s">
        <v>12</v>
      </c>
      <c r="AD6" s="63" t="s">
        <v>22</v>
      </c>
      <c r="AE6" s="204" t="s">
        <v>1</v>
      </c>
      <c r="AF6" s="206" t="s">
        <v>12</v>
      </c>
      <c r="AG6" s="63" t="s">
        <v>22</v>
      </c>
      <c r="AH6" s="204" t="s">
        <v>1</v>
      </c>
      <c r="AI6" s="206" t="s">
        <v>12</v>
      </c>
      <c r="AJ6" s="63" t="s">
        <v>22</v>
      </c>
      <c r="AK6" s="271"/>
      <c r="AL6" s="271"/>
      <c r="AM6" s="3"/>
      <c r="AN6" s="3"/>
      <c r="AO6" s="3"/>
    </row>
    <row r="7" spans="1:41" ht="12.6" customHeight="1" thickBot="1" x14ac:dyDescent="0.3">
      <c r="A7" s="301" t="s">
        <v>55</v>
      </c>
      <c r="B7" s="302"/>
      <c r="C7" s="302"/>
      <c r="D7" s="302"/>
      <c r="E7" s="302"/>
      <c r="F7" s="303"/>
      <c r="G7" s="304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6"/>
      <c r="AK7" s="293"/>
      <c r="AL7" s="294"/>
    </row>
    <row r="8" spans="1:41" ht="12.6" customHeight="1" x14ac:dyDescent="0.25">
      <c r="A8" s="142" t="s">
        <v>68</v>
      </c>
      <c r="B8" s="211" t="s">
        <v>413</v>
      </c>
      <c r="C8" s="109" t="s">
        <v>228</v>
      </c>
      <c r="D8" s="95" t="s">
        <v>212</v>
      </c>
      <c r="E8" s="95" t="s">
        <v>37</v>
      </c>
      <c r="F8" s="123">
        <v>60</v>
      </c>
      <c r="G8" s="122">
        <v>2</v>
      </c>
      <c r="H8" s="109">
        <v>9</v>
      </c>
      <c r="I8" s="123" t="s">
        <v>36</v>
      </c>
      <c r="J8" s="122">
        <v>2</v>
      </c>
      <c r="K8" s="109">
        <v>9</v>
      </c>
      <c r="L8" s="123" t="s">
        <v>36</v>
      </c>
      <c r="M8" s="122">
        <v>2</v>
      </c>
      <c r="N8" s="109">
        <v>9</v>
      </c>
      <c r="O8" s="123" t="s">
        <v>36</v>
      </c>
      <c r="P8" s="122">
        <v>2</v>
      </c>
      <c r="Q8" s="109">
        <v>9</v>
      </c>
      <c r="R8" s="123" t="s">
        <v>36</v>
      </c>
      <c r="S8" s="122">
        <v>2</v>
      </c>
      <c r="T8" s="109">
        <v>9</v>
      </c>
      <c r="U8" s="123" t="s">
        <v>36</v>
      </c>
      <c r="V8" s="122">
        <v>2</v>
      </c>
      <c r="W8" s="109">
        <v>9</v>
      </c>
      <c r="X8" s="123" t="s">
        <v>36</v>
      </c>
      <c r="Y8" s="122">
        <v>2</v>
      </c>
      <c r="Z8" s="109">
        <v>9</v>
      </c>
      <c r="AA8" s="123" t="s">
        <v>37</v>
      </c>
      <c r="AB8" s="122">
        <v>2</v>
      </c>
      <c r="AC8" s="109">
        <v>9</v>
      </c>
      <c r="AD8" s="123" t="s">
        <v>37</v>
      </c>
      <c r="AE8" s="15"/>
      <c r="AF8" s="16"/>
      <c r="AG8" s="17"/>
      <c r="AH8" s="18"/>
      <c r="AI8" s="19"/>
      <c r="AJ8" s="20"/>
      <c r="AK8" s="89">
        <f>SUM(G8,J8,M8,P8,S8,V8,Y8,AB8,AE8,AH8)*15</f>
        <v>240</v>
      </c>
      <c r="AL8" s="105">
        <f>SUM(H8,K8,N8,Q8,T8,W8,Z8,AC8,AF8,AI8)</f>
        <v>72</v>
      </c>
      <c r="AM8" s="10"/>
      <c r="AN8" s="10"/>
      <c r="AO8" s="10"/>
    </row>
    <row r="9" spans="1:41" ht="12.6" customHeight="1" x14ac:dyDescent="0.2">
      <c r="A9" s="143" t="s">
        <v>178</v>
      </c>
      <c r="B9" s="212" t="s">
        <v>414</v>
      </c>
      <c r="C9" s="55" t="s">
        <v>568</v>
      </c>
      <c r="D9" s="49"/>
      <c r="E9" s="49"/>
      <c r="F9" s="50"/>
      <c r="G9" s="53"/>
      <c r="H9" s="55"/>
      <c r="I9" s="54"/>
      <c r="J9" s="53"/>
      <c r="K9" s="55"/>
      <c r="L9" s="54"/>
      <c r="M9" s="53"/>
      <c r="N9" s="55"/>
      <c r="O9" s="54"/>
      <c r="P9" s="53"/>
      <c r="Q9" s="55"/>
      <c r="R9" s="54"/>
      <c r="S9" s="53"/>
      <c r="T9" s="55"/>
      <c r="U9" s="54"/>
      <c r="V9" s="53"/>
      <c r="W9" s="55"/>
      <c r="X9" s="54"/>
      <c r="Y9" s="53"/>
      <c r="Z9" s="55"/>
      <c r="AA9" s="54"/>
      <c r="AB9" s="53">
        <v>0</v>
      </c>
      <c r="AC9" s="55">
        <v>2</v>
      </c>
      <c r="AD9" s="54" t="s">
        <v>60</v>
      </c>
      <c r="AE9" s="23"/>
      <c r="AF9" s="24"/>
      <c r="AG9" s="25"/>
      <c r="AH9" s="26"/>
      <c r="AI9" s="27"/>
      <c r="AJ9" s="28"/>
      <c r="AK9" s="90">
        <f t="shared" ref="AK9:AK22" si="0">SUM(G9,J9,M9,P9,S9,V9,Y9,AB9,AE9,AH9)*15</f>
        <v>0</v>
      </c>
      <c r="AL9" s="107">
        <f t="shared" ref="AL9:AL22" si="1">SUM(H9,K9,N9,Q9,T9,W9,Z9,AC9,AF9,AI9)</f>
        <v>2</v>
      </c>
    </row>
    <row r="10" spans="1:41" ht="12.6" customHeight="1" x14ac:dyDescent="0.25">
      <c r="A10" s="106" t="s">
        <v>69</v>
      </c>
      <c r="B10" s="212" t="s">
        <v>1085</v>
      </c>
      <c r="C10" s="55" t="s">
        <v>228</v>
      </c>
      <c r="D10" s="49" t="s">
        <v>213</v>
      </c>
      <c r="E10" s="49" t="s">
        <v>217</v>
      </c>
      <c r="F10" s="50">
        <v>45</v>
      </c>
      <c r="G10" s="53">
        <v>2</v>
      </c>
      <c r="H10" s="55">
        <v>4</v>
      </c>
      <c r="I10" s="54" t="s">
        <v>37</v>
      </c>
      <c r="J10" s="53">
        <v>2</v>
      </c>
      <c r="K10" s="55">
        <v>4</v>
      </c>
      <c r="L10" s="54" t="s">
        <v>36</v>
      </c>
      <c r="M10" s="53"/>
      <c r="N10" s="55"/>
      <c r="O10" s="54"/>
      <c r="P10" s="53"/>
      <c r="Q10" s="55"/>
      <c r="R10" s="54"/>
      <c r="S10" s="53"/>
      <c r="T10" s="55"/>
      <c r="U10" s="54"/>
      <c r="V10" s="53"/>
      <c r="W10" s="55"/>
      <c r="X10" s="54"/>
      <c r="Y10" s="53"/>
      <c r="Z10" s="55"/>
      <c r="AA10" s="54"/>
      <c r="AB10" s="53"/>
      <c r="AC10" s="55"/>
      <c r="AD10" s="54"/>
      <c r="AE10" s="23"/>
      <c r="AF10" s="24"/>
      <c r="AG10" s="25"/>
      <c r="AH10" s="26"/>
      <c r="AI10" s="27"/>
      <c r="AJ10" s="28"/>
      <c r="AK10" s="90">
        <f t="shared" si="0"/>
        <v>60</v>
      </c>
      <c r="AL10" s="107">
        <f t="shared" si="1"/>
        <v>8</v>
      </c>
    </row>
    <row r="11" spans="1:41" ht="12.6" customHeight="1" x14ac:dyDescent="0.25">
      <c r="A11" s="106" t="s">
        <v>34</v>
      </c>
      <c r="B11" s="212" t="s">
        <v>1077</v>
      </c>
      <c r="C11" s="24" t="s">
        <v>228</v>
      </c>
      <c r="D11" s="42" t="s">
        <v>213</v>
      </c>
      <c r="E11" s="42" t="s">
        <v>37</v>
      </c>
      <c r="F11" s="43">
        <v>60</v>
      </c>
      <c r="G11" s="23"/>
      <c r="H11" s="24"/>
      <c r="I11" s="25"/>
      <c r="J11" s="23"/>
      <c r="K11" s="24"/>
      <c r="L11" s="25"/>
      <c r="M11" s="23">
        <v>1</v>
      </c>
      <c r="N11" s="24">
        <v>3</v>
      </c>
      <c r="O11" s="25" t="s">
        <v>37</v>
      </c>
      <c r="P11" s="23">
        <v>1</v>
      </c>
      <c r="Q11" s="24">
        <v>3</v>
      </c>
      <c r="R11" s="25" t="s">
        <v>36</v>
      </c>
      <c r="S11" s="23">
        <v>1</v>
      </c>
      <c r="T11" s="24">
        <v>3</v>
      </c>
      <c r="U11" s="25" t="s">
        <v>37</v>
      </c>
      <c r="V11" s="23">
        <v>1</v>
      </c>
      <c r="W11" s="24">
        <v>3</v>
      </c>
      <c r="X11" s="25" t="s">
        <v>36</v>
      </c>
      <c r="Y11" s="23">
        <v>1</v>
      </c>
      <c r="Z11" s="24">
        <v>3</v>
      </c>
      <c r="AA11" s="25" t="s">
        <v>37</v>
      </c>
      <c r="AB11" s="23">
        <v>1</v>
      </c>
      <c r="AC11" s="24">
        <v>3</v>
      </c>
      <c r="AD11" s="25" t="s">
        <v>37</v>
      </c>
      <c r="AE11" s="23"/>
      <c r="AF11" s="24"/>
      <c r="AG11" s="25"/>
      <c r="AH11" s="26"/>
      <c r="AI11" s="27"/>
      <c r="AJ11" s="28"/>
      <c r="AK11" s="90">
        <f>SUM(G11,J11,M11,P11,S11,V11,Y11,AB11,AE11,AH11)*15</f>
        <v>90</v>
      </c>
      <c r="AL11" s="107">
        <f>SUM(H11,K11,N11,Q11,T11,W11,Z11,AC11,AF11,AI11)</f>
        <v>18</v>
      </c>
    </row>
    <row r="12" spans="1:41" ht="12.6" customHeight="1" x14ac:dyDescent="0.25">
      <c r="A12" s="106" t="s">
        <v>70</v>
      </c>
      <c r="B12" s="212" t="s">
        <v>406</v>
      </c>
      <c r="C12" s="24" t="s">
        <v>228</v>
      </c>
      <c r="D12" s="42" t="s">
        <v>213</v>
      </c>
      <c r="E12" s="42" t="s">
        <v>37</v>
      </c>
      <c r="F12" s="43">
        <v>45</v>
      </c>
      <c r="G12" s="23">
        <v>3</v>
      </c>
      <c r="H12" s="24">
        <v>3</v>
      </c>
      <c r="I12" s="25" t="s">
        <v>37</v>
      </c>
      <c r="J12" s="23">
        <v>3</v>
      </c>
      <c r="K12" s="24">
        <v>3</v>
      </c>
      <c r="L12" s="25" t="s">
        <v>37</v>
      </c>
      <c r="M12" s="23">
        <v>3</v>
      </c>
      <c r="N12" s="24">
        <v>3</v>
      </c>
      <c r="O12" s="25" t="s">
        <v>37</v>
      </c>
      <c r="P12" s="23">
        <v>3</v>
      </c>
      <c r="Q12" s="24">
        <v>3</v>
      </c>
      <c r="R12" s="25" t="s">
        <v>37</v>
      </c>
      <c r="S12" s="23">
        <v>3</v>
      </c>
      <c r="T12" s="24">
        <v>3</v>
      </c>
      <c r="U12" s="25" t="s">
        <v>37</v>
      </c>
      <c r="V12" s="23">
        <v>3</v>
      </c>
      <c r="W12" s="24">
        <v>3</v>
      </c>
      <c r="X12" s="25" t="s">
        <v>37</v>
      </c>
      <c r="Y12" s="23">
        <v>3</v>
      </c>
      <c r="Z12" s="24">
        <v>3</v>
      </c>
      <c r="AA12" s="25" t="s">
        <v>37</v>
      </c>
      <c r="AB12" s="23">
        <v>3</v>
      </c>
      <c r="AC12" s="24">
        <v>3</v>
      </c>
      <c r="AD12" s="25" t="s">
        <v>37</v>
      </c>
      <c r="AE12" s="23"/>
      <c r="AF12" s="24"/>
      <c r="AG12" s="25"/>
      <c r="AH12" s="26"/>
      <c r="AI12" s="27"/>
      <c r="AJ12" s="28"/>
      <c r="AK12" s="90">
        <f>SUM(G12,J12,M12,P12,S12,V12,Y12,AB12,AE12,AH12)*15</f>
        <v>360</v>
      </c>
      <c r="AL12" s="107">
        <f>SUM(H12,K12,N12,Q12,T12,W12,Z12,AC12,AF12,AI12)</f>
        <v>24</v>
      </c>
    </row>
    <row r="13" spans="1:41" ht="12.6" customHeight="1" x14ac:dyDescent="0.25">
      <c r="A13" s="148" t="s">
        <v>43</v>
      </c>
      <c r="B13" s="212" t="s">
        <v>379</v>
      </c>
      <c r="C13" s="55" t="s">
        <v>228</v>
      </c>
      <c r="D13" s="49" t="s">
        <v>212</v>
      </c>
      <c r="E13" s="49" t="s">
        <v>37</v>
      </c>
      <c r="F13" s="50">
        <v>60</v>
      </c>
      <c r="G13" s="53">
        <v>0.5</v>
      </c>
      <c r="H13" s="55">
        <v>2</v>
      </c>
      <c r="I13" s="54" t="s">
        <v>37</v>
      </c>
      <c r="J13" s="53">
        <v>0.5</v>
      </c>
      <c r="K13" s="55">
        <v>2</v>
      </c>
      <c r="L13" s="54" t="s">
        <v>37</v>
      </c>
      <c r="M13" s="53"/>
      <c r="N13" s="55"/>
      <c r="O13" s="54"/>
      <c r="P13" s="53"/>
      <c r="Q13" s="55"/>
      <c r="R13" s="54"/>
      <c r="S13" s="53"/>
      <c r="T13" s="55"/>
      <c r="U13" s="54"/>
      <c r="V13" s="53"/>
      <c r="W13" s="55"/>
      <c r="X13" s="54"/>
      <c r="Y13" s="53"/>
      <c r="Z13" s="55"/>
      <c r="AA13" s="54"/>
      <c r="AB13" s="53"/>
      <c r="AC13" s="24"/>
      <c r="AD13" s="25"/>
      <c r="AE13" s="53"/>
      <c r="AF13" s="24"/>
      <c r="AG13" s="25"/>
      <c r="AH13" s="26"/>
      <c r="AI13" s="27"/>
      <c r="AJ13" s="28"/>
      <c r="AK13" s="90">
        <f t="shared" si="0"/>
        <v>15</v>
      </c>
      <c r="AL13" s="107">
        <f t="shared" si="1"/>
        <v>4</v>
      </c>
    </row>
    <row r="14" spans="1:41" ht="12.6" customHeight="1" x14ac:dyDescent="0.25">
      <c r="A14" s="148" t="s">
        <v>209</v>
      </c>
      <c r="B14" s="212" t="s">
        <v>405</v>
      </c>
      <c r="C14" s="55" t="s">
        <v>228</v>
      </c>
      <c r="D14" s="49" t="s">
        <v>213</v>
      </c>
      <c r="E14" s="49" t="s">
        <v>37</v>
      </c>
      <c r="F14" s="50">
        <v>60</v>
      </c>
      <c r="G14" s="53"/>
      <c r="H14" s="55"/>
      <c r="I14" s="54"/>
      <c r="J14" s="53"/>
      <c r="K14" s="55"/>
      <c r="L14" s="54"/>
      <c r="M14" s="53"/>
      <c r="N14" s="55"/>
      <c r="O14" s="54"/>
      <c r="P14" s="53"/>
      <c r="Q14" s="55"/>
      <c r="R14" s="54"/>
      <c r="S14" s="53">
        <v>1</v>
      </c>
      <c r="T14" s="55">
        <v>3</v>
      </c>
      <c r="U14" s="54" t="s">
        <v>37</v>
      </c>
      <c r="V14" s="53">
        <v>1</v>
      </c>
      <c r="W14" s="55">
        <v>3</v>
      </c>
      <c r="X14" s="54" t="s">
        <v>36</v>
      </c>
      <c r="Y14" s="53">
        <v>1</v>
      </c>
      <c r="Z14" s="55">
        <v>3</v>
      </c>
      <c r="AA14" s="54" t="s">
        <v>37</v>
      </c>
      <c r="AB14" s="53">
        <v>1</v>
      </c>
      <c r="AC14" s="55">
        <v>3</v>
      </c>
      <c r="AD14" s="54" t="s">
        <v>36</v>
      </c>
      <c r="AE14" s="53"/>
      <c r="AF14" s="55"/>
      <c r="AG14" s="54"/>
      <c r="AH14" s="26"/>
      <c r="AI14" s="27"/>
      <c r="AJ14" s="28"/>
      <c r="AK14" s="90">
        <f>SUM(G14,J14,M14,P14,S14,V14,Y14,AB14,AE14,AH14)*15</f>
        <v>60</v>
      </c>
      <c r="AL14" s="107">
        <f>SUM(H14,K14,N14,Q14,T14,W14,Z14,AC14,AF14,AI14)</f>
        <v>12</v>
      </c>
    </row>
    <row r="15" spans="1:41" ht="12.6" customHeight="1" thickBot="1" x14ac:dyDescent="0.25">
      <c r="A15" s="147" t="s">
        <v>1062</v>
      </c>
      <c r="B15" s="212" t="s">
        <v>1086</v>
      </c>
      <c r="C15" s="55" t="s">
        <v>228</v>
      </c>
      <c r="D15" s="49" t="s">
        <v>212</v>
      </c>
      <c r="E15" s="49" t="s">
        <v>37</v>
      </c>
      <c r="F15" s="50">
        <v>60</v>
      </c>
      <c r="G15" s="53"/>
      <c r="H15" s="55"/>
      <c r="I15" s="54"/>
      <c r="J15" s="53"/>
      <c r="K15" s="55"/>
      <c r="L15" s="54"/>
      <c r="M15" s="53"/>
      <c r="N15" s="55"/>
      <c r="O15" s="54"/>
      <c r="P15" s="53"/>
      <c r="Q15" s="55"/>
      <c r="R15" s="54"/>
      <c r="S15" s="53"/>
      <c r="T15" s="55"/>
      <c r="U15" s="54"/>
      <c r="V15" s="53"/>
      <c r="W15" s="55"/>
      <c r="X15" s="54"/>
      <c r="Y15" s="53">
        <v>0.5</v>
      </c>
      <c r="Z15" s="55">
        <v>2</v>
      </c>
      <c r="AA15" s="54" t="s">
        <v>37</v>
      </c>
      <c r="AB15" s="53">
        <v>0.5</v>
      </c>
      <c r="AC15" s="55">
        <v>2</v>
      </c>
      <c r="AD15" s="54" t="s">
        <v>37</v>
      </c>
      <c r="AE15" s="53">
        <v>0.5</v>
      </c>
      <c r="AF15" s="55">
        <v>2</v>
      </c>
      <c r="AG15" s="54" t="s">
        <v>37</v>
      </c>
      <c r="AH15" s="26"/>
      <c r="AI15" s="27"/>
      <c r="AJ15" s="28"/>
      <c r="AK15" s="90">
        <f t="shared" si="0"/>
        <v>22.5</v>
      </c>
      <c r="AL15" s="107">
        <f t="shared" si="1"/>
        <v>6</v>
      </c>
    </row>
    <row r="16" spans="1:41" ht="12.6" customHeight="1" x14ac:dyDescent="0.2">
      <c r="A16" s="146" t="s">
        <v>29</v>
      </c>
      <c r="B16" s="211" t="s">
        <v>277</v>
      </c>
      <c r="C16" s="109" t="s">
        <v>228</v>
      </c>
      <c r="D16" s="95" t="s">
        <v>213</v>
      </c>
      <c r="E16" s="95" t="s">
        <v>217</v>
      </c>
      <c r="F16" s="96">
        <v>45</v>
      </c>
      <c r="G16" s="122">
        <v>2</v>
      </c>
      <c r="H16" s="109">
        <v>2</v>
      </c>
      <c r="I16" s="123" t="s">
        <v>37</v>
      </c>
      <c r="J16" s="122">
        <v>2</v>
      </c>
      <c r="K16" s="109">
        <v>2</v>
      </c>
      <c r="L16" s="123" t="s">
        <v>36</v>
      </c>
      <c r="M16" s="122">
        <v>1</v>
      </c>
      <c r="N16" s="109">
        <v>1</v>
      </c>
      <c r="O16" s="123" t="s">
        <v>37</v>
      </c>
      <c r="P16" s="122">
        <v>1</v>
      </c>
      <c r="Q16" s="109">
        <v>1</v>
      </c>
      <c r="R16" s="123" t="s">
        <v>36</v>
      </c>
      <c r="S16" s="122">
        <v>1</v>
      </c>
      <c r="T16" s="109">
        <v>1</v>
      </c>
      <c r="U16" s="123" t="s">
        <v>37</v>
      </c>
      <c r="V16" s="122">
        <v>1</v>
      </c>
      <c r="W16" s="109">
        <v>1</v>
      </c>
      <c r="X16" s="123" t="s">
        <v>36</v>
      </c>
      <c r="Y16" s="122"/>
      <c r="Z16" s="109"/>
      <c r="AA16" s="123"/>
      <c r="AB16" s="122"/>
      <c r="AC16" s="16"/>
      <c r="AD16" s="17"/>
      <c r="AE16" s="15"/>
      <c r="AF16" s="16"/>
      <c r="AG16" s="17"/>
      <c r="AH16" s="18"/>
      <c r="AI16" s="19"/>
      <c r="AJ16" s="20"/>
      <c r="AK16" s="89">
        <f t="shared" si="0"/>
        <v>120</v>
      </c>
      <c r="AL16" s="105">
        <f t="shared" si="1"/>
        <v>8</v>
      </c>
    </row>
    <row r="17" spans="1:41" ht="12.6" customHeight="1" x14ac:dyDescent="0.2">
      <c r="A17" s="147" t="s">
        <v>30</v>
      </c>
      <c r="B17" s="212" t="s">
        <v>278</v>
      </c>
      <c r="C17" s="55" t="s">
        <v>228</v>
      </c>
      <c r="D17" s="49" t="s">
        <v>213</v>
      </c>
      <c r="E17" s="49" t="s">
        <v>217</v>
      </c>
      <c r="F17" s="50">
        <v>45</v>
      </c>
      <c r="G17" s="53">
        <v>2</v>
      </c>
      <c r="H17" s="55">
        <v>2</v>
      </c>
      <c r="I17" s="54" t="s">
        <v>37</v>
      </c>
      <c r="J17" s="53">
        <v>2</v>
      </c>
      <c r="K17" s="55">
        <v>2</v>
      </c>
      <c r="L17" s="54" t="s">
        <v>36</v>
      </c>
      <c r="M17" s="53">
        <v>1</v>
      </c>
      <c r="N17" s="55">
        <v>1</v>
      </c>
      <c r="O17" s="54" t="s">
        <v>37</v>
      </c>
      <c r="P17" s="53">
        <v>1</v>
      </c>
      <c r="Q17" s="55">
        <v>1</v>
      </c>
      <c r="R17" s="54" t="s">
        <v>36</v>
      </c>
      <c r="S17" s="53">
        <v>1</v>
      </c>
      <c r="T17" s="55">
        <v>1</v>
      </c>
      <c r="U17" s="54" t="s">
        <v>37</v>
      </c>
      <c r="V17" s="53">
        <v>1</v>
      </c>
      <c r="W17" s="55">
        <v>1</v>
      </c>
      <c r="X17" s="54" t="s">
        <v>36</v>
      </c>
      <c r="Y17" s="53"/>
      <c r="Z17" s="55"/>
      <c r="AA17" s="54"/>
      <c r="AB17" s="53"/>
      <c r="AC17" s="24"/>
      <c r="AD17" s="25"/>
      <c r="AE17" s="23"/>
      <c r="AF17" s="24"/>
      <c r="AG17" s="25"/>
      <c r="AH17" s="26"/>
      <c r="AI17" s="27"/>
      <c r="AJ17" s="28"/>
      <c r="AK17" s="90">
        <f t="shared" si="0"/>
        <v>120</v>
      </c>
      <c r="AL17" s="107">
        <f t="shared" si="1"/>
        <v>8</v>
      </c>
    </row>
    <row r="18" spans="1:41" ht="12.6" customHeight="1" x14ac:dyDescent="0.2">
      <c r="A18" s="147" t="s">
        <v>42</v>
      </c>
      <c r="B18" s="212" t="s">
        <v>279</v>
      </c>
      <c r="C18" s="55" t="s">
        <v>280</v>
      </c>
      <c r="D18" s="49" t="s">
        <v>213</v>
      </c>
      <c r="E18" s="49" t="s">
        <v>217</v>
      </c>
      <c r="F18" s="50">
        <v>45</v>
      </c>
      <c r="G18" s="53"/>
      <c r="H18" s="55"/>
      <c r="I18" s="54"/>
      <c r="J18" s="53"/>
      <c r="K18" s="55"/>
      <c r="L18" s="54"/>
      <c r="M18" s="53"/>
      <c r="N18" s="55"/>
      <c r="O18" s="54"/>
      <c r="P18" s="53"/>
      <c r="Q18" s="55"/>
      <c r="R18" s="54"/>
      <c r="S18" s="53"/>
      <c r="T18" s="55"/>
      <c r="U18" s="54"/>
      <c r="V18" s="53"/>
      <c r="W18" s="55"/>
      <c r="X18" s="54"/>
      <c r="Y18" s="53">
        <v>2</v>
      </c>
      <c r="Z18" s="55">
        <v>2</v>
      </c>
      <c r="AA18" s="54" t="s">
        <v>37</v>
      </c>
      <c r="AB18" s="53">
        <v>2</v>
      </c>
      <c r="AC18" s="24">
        <v>2</v>
      </c>
      <c r="AD18" s="25" t="s">
        <v>37</v>
      </c>
      <c r="AE18" s="23"/>
      <c r="AF18" s="24"/>
      <c r="AG18" s="25"/>
      <c r="AH18" s="26"/>
      <c r="AI18" s="27"/>
      <c r="AJ18" s="28"/>
      <c r="AK18" s="90">
        <f t="shared" si="0"/>
        <v>60</v>
      </c>
      <c r="AL18" s="107">
        <f t="shared" si="1"/>
        <v>4</v>
      </c>
    </row>
    <row r="19" spans="1:41" ht="12.6" customHeight="1" x14ac:dyDescent="0.2">
      <c r="A19" s="147" t="s">
        <v>20</v>
      </c>
      <c r="B19" s="212" t="s">
        <v>333</v>
      </c>
      <c r="C19" s="55"/>
      <c r="D19" s="49" t="s">
        <v>213</v>
      </c>
      <c r="E19" s="49" t="s">
        <v>218</v>
      </c>
      <c r="F19" s="50">
        <v>45</v>
      </c>
      <c r="G19" s="53">
        <v>2</v>
      </c>
      <c r="H19" s="55">
        <v>2</v>
      </c>
      <c r="I19" s="54" t="s">
        <v>36</v>
      </c>
      <c r="J19" s="53">
        <v>2</v>
      </c>
      <c r="K19" s="55">
        <v>2</v>
      </c>
      <c r="L19" s="54" t="s">
        <v>36</v>
      </c>
      <c r="M19" s="53">
        <v>2</v>
      </c>
      <c r="N19" s="55">
        <v>2</v>
      </c>
      <c r="O19" s="54" t="s">
        <v>36</v>
      </c>
      <c r="P19" s="53">
        <v>2</v>
      </c>
      <c r="Q19" s="55">
        <v>2</v>
      </c>
      <c r="R19" s="54" t="s">
        <v>36</v>
      </c>
      <c r="S19" s="53">
        <v>2</v>
      </c>
      <c r="T19" s="55">
        <v>2</v>
      </c>
      <c r="U19" s="54" t="s">
        <v>36</v>
      </c>
      <c r="V19" s="53">
        <v>2</v>
      </c>
      <c r="W19" s="55">
        <v>2</v>
      </c>
      <c r="X19" s="54" t="s">
        <v>36</v>
      </c>
      <c r="Y19" s="53"/>
      <c r="Z19" s="55"/>
      <c r="AA19" s="54"/>
      <c r="AB19" s="53"/>
      <c r="AC19" s="24"/>
      <c r="AD19" s="25"/>
      <c r="AE19" s="23"/>
      <c r="AF19" s="24"/>
      <c r="AG19" s="25"/>
      <c r="AH19" s="26"/>
      <c r="AI19" s="27"/>
      <c r="AJ19" s="28"/>
      <c r="AK19" s="90">
        <f t="shared" si="0"/>
        <v>180</v>
      </c>
      <c r="AL19" s="107">
        <f t="shared" si="1"/>
        <v>12</v>
      </c>
    </row>
    <row r="20" spans="1:41" ht="12.6" customHeight="1" x14ac:dyDescent="0.2">
      <c r="A20" s="147" t="s">
        <v>31</v>
      </c>
      <c r="B20" s="212" t="s">
        <v>334</v>
      </c>
      <c r="C20" s="55"/>
      <c r="D20" s="49" t="s">
        <v>213</v>
      </c>
      <c r="E20" s="49" t="s">
        <v>218</v>
      </c>
      <c r="F20" s="50">
        <v>45</v>
      </c>
      <c r="G20" s="53"/>
      <c r="H20" s="55"/>
      <c r="I20" s="54"/>
      <c r="J20" s="53"/>
      <c r="K20" s="55"/>
      <c r="L20" s="54"/>
      <c r="M20" s="53"/>
      <c r="N20" s="55"/>
      <c r="O20" s="54"/>
      <c r="P20" s="53"/>
      <c r="Q20" s="55"/>
      <c r="R20" s="54"/>
      <c r="S20" s="53"/>
      <c r="T20" s="55"/>
      <c r="U20" s="54"/>
      <c r="V20" s="53">
        <v>1</v>
      </c>
      <c r="W20" s="55">
        <v>2</v>
      </c>
      <c r="X20" s="54" t="s">
        <v>36</v>
      </c>
      <c r="Y20" s="53"/>
      <c r="Z20" s="55"/>
      <c r="AA20" s="54"/>
      <c r="AB20" s="53"/>
      <c r="AC20" s="24"/>
      <c r="AD20" s="25"/>
      <c r="AE20" s="23"/>
      <c r="AF20" s="24"/>
      <c r="AG20" s="25"/>
      <c r="AH20" s="26"/>
      <c r="AI20" s="27"/>
      <c r="AJ20" s="28"/>
      <c r="AK20" s="90">
        <f t="shared" si="0"/>
        <v>15</v>
      </c>
      <c r="AL20" s="107">
        <f t="shared" si="1"/>
        <v>2</v>
      </c>
    </row>
    <row r="21" spans="1:41" ht="12.6" customHeight="1" x14ac:dyDescent="0.2">
      <c r="A21" s="147" t="s">
        <v>32</v>
      </c>
      <c r="B21" s="212" t="s">
        <v>281</v>
      </c>
      <c r="C21" s="55" t="s">
        <v>228</v>
      </c>
      <c r="D21" s="49" t="s">
        <v>213</v>
      </c>
      <c r="E21" s="49" t="s">
        <v>218</v>
      </c>
      <c r="F21" s="50">
        <v>45</v>
      </c>
      <c r="G21" s="53">
        <v>1</v>
      </c>
      <c r="H21" s="55">
        <v>2</v>
      </c>
      <c r="I21" s="54" t="s">
        <v>37</v>
      </c>
      <c r="J21" s="53">
        <v>1</v>
      </c>
      <c r="K21" s="55">
        <v>2</v>
      </c>
      <c r="L21" s="54" t="s">
        <v>37</v>
      </c>
      <c r="M21" s="53"/>
      <c r="N21" s="55"/>
      <c r="O21" s="54"/>
      <c r="P21" s="53"/>
      <c r="Q21" s="55"/>
      <c r="R21" s="54"/>
      <c r="S21" s="53"/>
      <c r="T21" s="55"/>
      <c r="U21" s="54"/>
      <c r="V21" s="53"/>
      <c r="W21" s="55"/>
      <c r="X21" s="54"/>
      <c r="Y21" s="53"/>
      <c r="Z21" s="55"/>
      <c r="AA21" s="54"/>
      <c r="AB21" s="53"/>
      <c r="AC21" s="24"/>
      <c r="AD21" s="25"/>
      <c r="AE21" s="23"/>
      <c r="AF21" s="24"/>
      <c r="AG21" s="25"/>
      <c r="AH21" s="26"/>
      <c r="AI21" s="27"/>
      <c r="AJ21" s="28"/>
      <c r="AK21" s="90">
        <f t="shared" si="0"/>
        <v>30</v>
      </c>
      <c r="AL21" s="107">
        <f t="shared" si="1"/>
        <v>4</v>
      </c>
    </row>
    <row r="22" spans="1:41" s="218" customFormat="1" ht="12.6" customHeight="1" x14ac:dyDescent="0.2">
      <c r="A22" s="147" t="s">
        <v>21</v>
      </c>
      <c r="B22" s="212" t="s">
        <v>1166</v>
      </c>
      <c r="C22" s="55"/>
      <c r="D22" s="49" t="s">
        <v>213</v>
      </c>
      <c r="E22" s="49" t="s">
        <v>218</v>
      </c>
      <c r="F22" s="50">
        <v>45</v>
      </c>
      <c r="G22" s="53"/>
      <c r="H22" s="55"/>
      <c r="I22" s="54"/>
      <c r="J22" s="53"/>
      <c r="K22" s="55"/>
      <c r="L22" s="54"/>
      <c r="M22" s="53">
        <v>1</v>
      </c>
      <c r="N22" s="55">
        <v>1</v>
      </c>
      <c r="O22" s="54" t="s">
        <v>36</v>
      </c>
      <c r="P22" s="53"/>
      <c r="Q22" s="55"/>
      <c r="R22" s="54"/>
      <c r="S22" s="53"/>
      <c r="T22" s="55"/>
      <c r="U22" s="54"/>
      <c r="V22" s="53"/>
      <c r="W22" s="55"/>
      <c r="X22" s="54"/>
      <c r="Y22" s="53"/>
      <c r="Z22" s="55"/>
      <c r="AA22" s="54"/>
      <c r="AB22" s="53"/>
      <c r="AC22" s="55"/>
      <c r="AD22" s="54"/>
      <c r="AE22" s="53"/>
      <c r="AF22" s="55"/>
      <c r="AG22" s="54"/>
      <c r="AH22" s="53"/>
      <c r="AI22" s="55"/>
      <c r="AJ22" s="54"/>
      <c r="AK22" s="216">
        <f t="shared" si="0"/>
        <v>15</v>
      </c>
      <c r="AL22" s="217">
        <f t="shared" si="1"/>
        <v>1</v>
      </c>
    </row>
    <row r="23" spans="1:41" ht="12.6" customHeight="1" thickBot="1" x14ac:dyDescent="0.25">
      <c r="A23" s="145" t="s">
        <v>56</v>
      </c>
      <c r="B23" s="219" t="s">
        <v>336</v>
      </c>
      <c r="C23" s="76" t="s">
        <v>228</v>
      </c>
      <c r="D23" s="66" t="s">
        <v>213</v>
      </c>
      <c r="E23" s="66" t="s">
        <v>218</v>
      </c>
      <c r="F23" s="67">
        <v>45</v>
      </c>
      <c r="G23" s="75"/>
      <c r="H23" s="76"/>
      <c r="I23" s="77"/>
      <c r="J23" s="75"/>
      <c r="K23" s="76"/>
      <c r="L23" s="77"/>
      <c r="M23" s="75"/>
      <c r="N23" s="76"/>
      <c r="O23" s="77"/>
      <c r="P23" s="75"/>
      <c r="Q23" s="76"/>
      <c r="R23" s="77"/>
      <c r="S23" s="75">
        <v>1</v>
      </c>
      <c r="T23" s="76">
        <v>1</v>
      </c>
      <c r="U23" s="77" t="s">
        <v>37</v>
      </c>
      <c r="V23" s="75">
        <v>1</v>
      </c>
      <c r="W23" s="76">
        <v>1</v>
      </c>
      <c r="X23" s="77" t="s">
        <v>37</v>
      </c>
      <c r="Y23" s="75"/>
      <c r="Z23" s="76"/>
      <c r="AA23" s="77"/>
      <c r="AB23" s="75"/>
      <c r="AC23" s="74"/>
      <c r="AD23" s="78"/>
      <c r="AE23" s="75"/>
      <c r="AF23" s="74"/>
      <c r="AG23" s="78"/>
      <c r="AH23" s="68"/>
      <c r="AI23" s="69"/>
      <c r="AJ23" s="70"/>
      <c r="AK23" s="93">
        <f>SUM(G23,J23,M23,P23,S23,V23,Y23,AB23,AE23,AH23)*15</f>
        <v>30</v>
      </c>
      <c r="AL23" s="110">
        <f>SUM(H23,K23,N23,Q23,T23,W23,Z23,AC23,AF23,AI23)</f>
        <v>2</v>
      </c>
    </row>
    <row r="24" spans="1:41" ht="12.6" customHeight="1" thickBot="1" x14ac:dyDescent="0.3">
      <c r="A24" s="259" t="s">
        <v>35</v>
      </c>
      <c r="B24" s="260"/>
      <c r="C24" s="260"/>
      <c r="D24" s="260"/>
      <c r="E24" s="260"/>
      <c r="F24" s="261"/>
      <c r="G24" s="290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91"/>
      <c r="AJ24" s="292"/>
      <c r="AK24" s="293"/>
      <c r="AL24" s="294"/>
    </row>
    <row r="25" spans="1:41" ht="12.6" customHeight="1" thickBot="1" x14ac:dyDescent="0.3">
      <c r="A25" s="112" t="s">
        <v>255</v>
      </c>
      <c r="B25" s="86" t="s">
        <v>262</v>
      </c>
      <c r="C25" s="205"/>
      <c r="D25" s="207"/>
      <c r="E25" s="207"/>
      <c r="F25" s="208"/>
      <c r="G25" s="13"/>
      <c r="H25" s="205"/>
      <c r="I25" s="12"/>
      <c r="J25" s="13"/>
      <c r="K25" s="205"/>
      <c r="L25" s="12"/>
      <c r="M25" s="13"/>
      <c r="N25" s="210">
        <v>2</v>
      </c>
      <c r="O25" s="12"/>
      <c r="P25" s="13"/>
      <c r="Q25" s="210">
        <v>3</v>
      </c>
      <c r="R25" s="12"/>
      <c r="S25" s="13"/>
      <c r="T25" s="210">
        <v>2</v>
      </c>
      <c r="U25" s="12"/>
      <c r="V25" s="13"/>
      <c r="W25" s="210">
        <v>3</v>
      </c>
      <c r="X25" s="12"/>
      <c r="Y25" s="13"/>
      <c r="Z25" s="210">
        <v>3</v>
      </c>
      <c r="AA25" s="12"/>
      <c r="AB25" s="13"/>
      <c r="AC25" s="210">
        <v>3</v>
      </c>
      <c r="AD25" s="12"/>
      <c r="AE25" s="13"/>
      <c r="AF25" s="210">
        <v>3</v>
      </c>
      <c r="AG25" s="12"/>
      <c r="AH25" s="72"/>
      <c r="AI25" s="71"/>
      <c r="AJ25" s="11"/>
      <c r="AK25" s="92"/>
      <c r="AL25" s="232">
        <f>SUM(H25,K25,N25,Q25,T25,W25,Z25,AC25,AF25,AI25)</f>
        <v>19</v>
      </c>
    </row>
    <row r="26" spans="1:41" ht="12.6" customHeight="1" thickBot="1" x14ac:dyDescent="0.3">
      <c r="A26" s="113" t="s">
        <v>19</v>
      </c>
      <c r="B26" s="231" t="s">
        <v>335</v>
      </c>
      <c r="C26" s="60"/>
      <c r="D26" s="46"/>
      <c r="E26" s="47" t="s">
        <v>219</v>
      </c>
      <c r="F26" s="48"/>
      <c r="G26" s="59"/>
      <c r="H26" s="60"/>
      <c r="I26" s="61"/>
      <c r="J26" s="59"/>
      <c r="K26" s="60"/>
      <c r="L26" s="61"/>
      <c r="M26" s="59"/>
      <c r="N26" s="60"/>
      <c r="O26" s="61"/>
      <c r="P26" s="59"/>
      <c r="Q26" s="60"/>
      <c r="R26" s="61"/>
      <c r="S26" s="59"/>
      <c r="T26" s="60"/>
      <c r="U26" s="61"/>
      <c r="V26" s="59"/>
      <c r="W26" s="60"/>
      <c r="X26" s="61"/>
      <c r="Y26" s="59"/>
      <c r="Z26" s="60"/>
      <c r="AA26" s="61"/>
      <c r="AB26" s="59"/>
      <c r="AC26" s="2"/>
      <c r="AD26" s="36"/>
      <c r="AE26" s="8">
        <v>0</v>
      </c>
      <c r="AF26" s="2">
        <v>2</v>
      </c>
      <c r="AG26" s="36" t="s">
        <v>37</v>
      </c>
      <c r="AH26" s="37">
        <v>0</v>
      </c>
      <c r="AI26" s="38">
        <v>2</v>
      </c>
      <c r="AJ26" s="39" t="s">
        <v>37</v>
      </c>
      <c r="AK26" s="94">
        <f>SUM(G26,J26,M26,P26,S26,V26,Y26,AB26,AE26,AH26)*15</f>
        <v>0</v>
      </c>
      <c r="AL26" s="114">
        <f>SUM(H26,K26,N26,Q26,T26,W26,Z26,AC26,AF26,AI26)</f>
        <v>4</v>
      </c>
    </row>
    <row r="27" spans="1:41" ht="12.6" customHeight="1" thickBot="1" x14ac:dyDescent="0.3">
      <c r="A27" s="295" t="s">
        <v>282</v>
      </c>
      <c r="B27" s="296"/>
      <c r="C27" s="296"/>
      <c r="D27" s="296"/>
      <c r="E27" s="296"/>
      <c r="F27" s="297"/>
      <c r="G27" s="129">
        <f>SUM(G8:G23,G25,G26)</f>
        <v>14.5</v>
      </c>
      <c r="H27" s="124">
        <f>SUM(H8:H23,H25,H26)</f>
        <v>26</v>
      </c>
      <c r="I27" s="130"/>
      <c r="J27" s="129">
        <f>SUM(J8:J23,J25,J26)</f>
        <v>14.5</v>
      </c>
      <c r="K27" s="124">
        <f>SUM(K8:K23,K25,K26)</f>
        <v>26</v>
      </c>
      <c r="L27" s="130"/>
      <c r="M27" s="129">
        <f>SUM(M8:M23,M25,M26)</f>
        <v>11</v>
      </c>
      <c r="N27" s="124">
        <f>SUM(N8:N23,N25,N26)</f>
        <v>22</v>
      </c>
      <c r="O27" s="130"/>
      <c r="P27" s="129">
        <f>SUM(P8:P23,P25,P26)</f>
        <v>10</v>
      </c>
      <c r="Q27" s="124">
        <f>SUM(Q8:Q23,Q25,Q26)</f>
        <v>22</v>
      </c>
      <c r="R27" s="130"/>
      <c r="S27" s="129">
        <f>SUM(S8:S23,S25,S26)</f>
        <v>12</v>
      </c>
      <c r="T27" s="124">
        <f>SUM(T8:T23,T25,T26)</f>
        <v>25</v>
      </c>
      <c r="U27" s="130"/>
      <c r="V27" s="129">
        <f>SUM(V8:V23,V25,V26)</f>
        <v>13</v>
      </c>
      <c r="W27" s="124">
        <f>SUM(W8:W23,W25,W26)</f>
        <v>28</v>
      </c>
      <c r="X27" s="130"/>
      <c r="Y27" s="129">
        <f>SUM(Y8:Y23,Y25,Y26)</f>
        <v>9.5</v>
      </c>
      <c r="Z27" s="124">
        <f>SUM(Z8:Z23,Z25,Z26)</f>
        <v>25</v>
      </c>
      <c r="AA27" s="130"/>
      <c r="AB27" s="129">
        <f>SUM(AB8:AB23,AB25,AB26)</f>
        <v>9.5</v>
      </c>
      <c r="AC27" s="124">
        <f>SUM(AC8:AC23,AC25,AC26)</f>
        <v>27</v>
      </c>
      <c r="AD27" s="130"/>
      <c r="AE27" s="129">
        <f>SUM(AE8:AE23,AE25,AE26)</f>
        <v>0.5</v>
      </c>
      <c r="AF27" s="124">
        <f>SUM(AF8:AF23,AF25,AF26)</f>
        <v>7</v>
      </c>
      <c r="AG27" s="130"/>
      <c r="AH27" s="139">
        <f>SUM(AH8:AH23,AH25,AH26)</f>
        <v>0</v>
      </c>
      <c r="AI27" s="140">
        <f>SUM(AI8:AI23,AI25,AI26)</f>
        <v>2</v>
      </c>
      <c r="AJ27" s="39"/>
      <c r="AK27" s="125">
        <f>SUM(AK8:AK22,AK25,AK26)</f>
        <v>1387.5</v>
      </c>
      <c r="AL27" s="126">
        <f>SUM(AL8:AL23,AL25,AL26)</f>
        <v>210</v>
      </c>
    </row>
    <row r="28" spans="1:41" ht="12.6" customHeight="1" thickBot="1" x14ac:dyDescent="0.3">
      <c r="A28" s="298" t="s">
        <v>23</v>
      </c>
      <c r="B28" s="299"/>
      <c r="C28" s="299"/>
      <c r="D28" s="299"/>
      <c r="E28" s="299"/>
      <c r="F28" s="299"/>
      <c r="G28" s="299"/>
      <c r="H28" s="299"/>
      <c r="I28" s="299"/>
      <c r="J28" s="299"/>
      <c r="K28" s="299"/>
      <c r="L28" s="299"/>
      <c r="M28" s="299"/>
      <c r="N28" s="299"/>
      <c r="O28" s="299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  <c r="AC28" s="299"/>
      <c r="AD28" s="299"/>
      <c r="AE28" s="299"/>
      <c r="AF28" s="299"/>
      <c r="AG28" s="299"/>
      <c r="AH28" s="299"/>
      <c r="AI28" s="299"/>
      <c r="AJ28" s="299"/>
      <c r="AK28" s="299"/>
      <c r="AL28" s="300"/>
    </row>
    <row r="29" spans="1:41" ht="12.6" customHeight="1" thickBot="1" x14ac:dyDescent="0.3">
      <c r="A29" s="278" t="s">
        <v>215</v>
      </c>
      <c r="B29" s="281" t="s">
        <v>216</v>
      </c>
      <c r="C29" s="284" t="s">
        <v>214</v>
      </c>
      <c r="D29" s="287" t="s">
        <v>211</v>
      </c>
      <c r="E29" s="287" t="s">
        <v>47</v>
      </c>
      <c r="F29" s="272" t="s">
        <v>210</v>
      </c>
      <c r="G29" s="275" t="s">
        <v>0</v>
      </c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  <c r="AD29" s="276"/>
      <c r="AE29" s="276"/>
      <c r="AF29" s="276"/>
      <c r="AG29" s="276"/>
      <c r="AH29" s="276"/>
      <c r="AI29" s="276"/>
      <c r="AJ29" s="277"/>
      <c r="AK29" s="275"/>
      <c r="AL29" s="277"/>
    </row>
    <row r="30" spans="1:41" ht="12.6" customHeight="1" x14ac:dyDescent="0.25">
      <c r="A30" s="279"/>
      <c r="B30" s="282"/>
      <c r="C30" s="285"/>
      <c r="D30" s="288"/>
      <c r="E30" s="288"/>
      <c r="F30" s="273"/>
      <c r="G30" s="267" t="s">
        <v>2</v>
      </c>
      <c r="H30" s="268"/>
      <c r="I30" s="269"/>
      <c r="J30" s="267" t="s">
        <v>3</v>
      </c>
      <c r="K30" s="268"/>
      <c r="L30" s="269"/>
      <c r="M30" s="267" t="s">
        <v>4</v>
      </c>
      <c r="N30" s="268"/>
      <c r="O30" s="269"/>
      <c r="P30" s="267" t="s">
        <v>5</v>
      </c>
      <c r="Q30" s="268"/>
      <c r="R30" s="269"/>
      <c r="S30" s="267" t="s">
        <v>6</v>
      </c>
      <c r="T30" s="268"/>
      <c r="U30" s="269"/>
      <c r="V30" s="267" t="s">
        <v>7</v>
      </c>
      <c r="W30" s="268"/>
      <c r="X30" s="269"/>
      <c r="Y30" s="267" t="s">
        <v>8</v>
      </c>
      <c r="Z30" s="268"/>
      <c r="AA30" s="269"/>
      <c r="AB30" s="267" t="s">
        <v>9</v>
      </c>
      <c r="AC30" s="268"/>
      <c r="AD30" s="269"/>
      <c r="AE30" s="267" t="s">
        <v>10</v>
      </c>
      <c r="AF30" s="268"/>
      <c r="AG30" s="269"/>
      <c r="AH30" s="267" t="s">
        <v>11</v>
      </c>
      <c r="AI30" s="268"/>
      <c r="AJ30" s="269"/>
      <c r="AK30" s="270" t="s">
        <v>220</v>
      </c>
      <c r="AL30" s="270" t="s">
        <v>54</v>
      </c>
      <c r="AM30" s="9"/>
      <c r="AN30" s="9"/>
      <c r="AO30" s="9"/>
    </row>
    <row r="31" spans="1:41" ht="12.6" customHeight="1" thickBot="1" x14ac:dyDescent="0.3">
      <c r="A31" s="280"/>
      <c r="B31" s="283"/>
      <c r="C31" s="286"/>
      <c r="D31" s="289"/>
      <c r="E31" s="289"/>
      <c r="F31" s="274"/>
      <c r="G31" s="204" t="s">
        <v>1</v>
      </c>
      <c r="H31" s="206" t="s">
        <v>12</v>
      </c>
      <c r="I31" s="63" t="s">
        <v>22</v>
      </c>
      <c r="J31" s="204" t="s">
        <v>1</v>
      </c>
      <c r="K31" s="206" t="s">
        <v>12</v>
      </c>
      <c r="L31" s="63" t="s">
        <v>22</v>
      </c>
      <c r="M31" s="204" t="s">
        <v>1</v>
      </c>
      <c r="N31" s="206" t="s">
        <v>12</v>
      </c>
      <c r="O31" s="63" t="s">
        <v>22</v>
      </c>
      <c r="P31" s="204" t="s">
        <v>1</v>
      </c>
      <c r="Q31" s="206" t="s">
        <v>12</v>
      </c>
      <c r="R31" s="63" t="s">
        <v>22</v>
      </c>
      <c r="S31" s="204" t="s">
        <v>1</v>
      </c>
      <c r="T31" s="206" t="s">
        <v>12</v>
      </c>
      <c r="U31" s="63" t="s">
        <v>22</v>
      </c>
      <c r="V31" s="204" t="s">
        <v>1</v>
      </c>
      <c r="W31" s="206" t="s">
        <v>12</v>
      </c>
      <c r="X31" s="63" t="s">
        <v>22</v>
      </c>
      <c r="Y31" s="204" t="s">
        <v>1</v>
      </c>
      <c r="Z31" s="206" t="s">
        <v>12</v>
      </c>
      <c r="AA31" s="63" t="s">
        <v>22</v>
      </c>
      <c r="AB31" s="204" t="s">
        <v>1</v>
      </c>
      <c r="AC31" s="206" t="s">
        <v>12</v>
      </c>
      <c r="AD31" s="63" t="s">
        <v>22</v>
      </c>
      <c r="AE31" s="204" t="s">
        <v>1</v>
      </c>
      <c r="AF31" s="206" t="s">
        <v>12</v>
      </c>
      <c r="AG31" s="63" t="s">
        <v>22</v>
      </c>
      <c r="AH31" s="204" t="s">
        <v>1</v>
      </c>
      <c r="AI31" s="206" t="s">
        <v>12</v>
      </c>
      <c r="AJ31" s="63" t="s">
        <v>22</v>
      </c>
      <c r="AK31" s="271"/>
      <c r="AL31" s="271"/>
      <c r="AM31" s="3"/>
      <c r="AN31" s="3"/>
      <c r="AO31" s="3"/>
    </row>
    <row r="32" spans="1:41" ht="12.6" customHeight="1" thickBot="1" x14ac:dyDescent="0.3">
      <c r="A32" s="264" t="s">
        <v>283</v>
      </c>
      <c r="B32" s="265"/>
      <c r="C32" s="265"/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265"/>
      <c r="U32" s="265"/>
      <c r="V32" s="265"/>
      <c r="W32" s="265"/>
      <c r="X32" s="265"/>
      <c r="Y32" s="265"/>
      <c r="Z32" s="265"/>
      <c r="AA32" s="265"/>
      <c r="AB32" s="265"/>
      <c r="AC32" s="265"/>
      <c r="AD32" s="265"/>
      <c r="AE32" s="265"/>
      <c r="AF32" s="265"/>
      <c r="AG32" s="265"/>
      <c r="AH32" s="265"/>
      <c r="AI32" s="265"/>
      <c r="AJ32" s="265"/>
      <c r="AK32" s="265"/>
      <c r="AL32" s="266"/>
    </row>
    <row r="33" spans="1:38" ht="12.6" customHeight="1" x14ac:dyDescent="0.2">
      <c r="A33" s="142" t="s">
        <v>14</v>
      </c>
      <c r="B33" s="233" t="s">
        <v>284</v>
      </c>
      <c r="C33" s="16"/>
      <c r="D33" s="40" t="s">
        <v>213</v>
      </c>
      <c r="E33" s="40" t="s">
        <v>217</v>
      </c>
      <c r="F33" s="41">
        <v>45</v>
      </c>
      <c r="G33" s="15"/>
      <c r="H33" s="16"/>
      <c r="I33" s="17"/>
      <c r="J33" s="15">
        <v>2</v>
      </c>
      <c r="K33" s="16">
        <v>3</v>
      </c>
      <c r="L33" s="17" t="s">
        <v>36</v>
      </c>
      <c r="M33" s="15"/>
      <c r="N33" s="16"/>
      <c r="O33" s="17"/>
      <c r="P33" s="15"/>
      <c r="Q33" s="16"/>
      <c r="R33" s="17"/>
      <c r="S33" s="15"/>
      <c r="T33" s="16"/>
      <c r="U33" s="17"/>
      <c r="V33" s="15"/>
      <c r="W33" s="16"/>
      <c r="X33" s="17"/>
      <c r="Y33" s="15"/>
      <c r="Z33" s="16"/>
      <c r="AA33" s="17"/>
      <c r="AB33" s="15"/>
      <c r="AC33" s="16"/>
      <c r="AD33" s="17"/>
      <c r="AE33" s="15"/>
      <c r="AF33" s="16"/>
      <c r="AG33" s="17"/>
      <c r="AH33" s="18"/>
      <c r="AI33" s="19"/>
      <c r="AJ33" s="20"/>
      <c r="AK33" s="89">
        <f>SUM(G33,J33,M33,P33,S33,V33,Y33,AB33,AE33,AH33)*15</f>
        <v>30</v>
      </c>
      <c r="AL33" s="105">
        <f>SUM(H33,K33,N33,Q33,T33,W33,Z33,AC33,AF33,AI33)</f>
        <v>3</v>
      </c>
    </row>
    <row r="34" spans="1:38" ht="12.6" customHeight="1" x14ac:dyDescent="0.2">
      <c r="A34" s="143" t="s">
        <v>15</v>
      </c>
      <c r="B34" s="212" t="s">
        <v>285</v>
      </c>
      <c r="C34" s="24"/>
      <c r="D34" s="42" t="s">
        <v>213</v>
      </c>
      <c r="E34" s="42" t="s">
        <v>217</v>
      </c>
      <c r="F34" s="43">
        <v>45</v>
      </c>
      <c r="G34" s="23"/>
      <c r="H34" s="24"/>
      <c r="I34" s="25"/>
      <c r="J34" s="23"/>
      <c r="K34" s="24"/>
      <c r="L34" s="25"/>
      <c r="M34" s="23"/>
      <c r="N34" s="24"/>
      <c r="O34" s="25"/>
      <c r="P34" s="23">
        <v>2</v>
      </c>
      <c r="Q34" s="24">
        <v>3</v>
      </c>
      <c r="R34" s="25" t="s">
        <v>36</v>
      </c>
      <c r="S34" s="23"/>
      <c r="T34" s="24"/>
      <c r="U34" s="25"/>
      <c r="V34" s="23"/>
      <c r="W34" s="24"/>
      <c r="X34" s="25"/>
      <c r="Y34" s="23"/>
      <c r="Z34" s="24"/>
      <c r="AA34" s="25"/>
      <c r="AB34" s="23"/>
      <c r="AC34" s="24"/>
      <c r="AD34" s="25"/>
      <c r="AE34" s="23"/>
      <c r="AF34" s="24"/>
      <c r="AG34" s="25"/>
      <c r="AH34" s="26"/>
      <c r="AI34" s="27"/>
      <c r="AJ34" s="28"/>
      <c r="AK34" s="90">
        <f t="shared" ref="AK34:AK51" si="2">SUM(G34,J34,M34,P34,S34,V34,Y34,AB34,AE34,AH34)*15</f>
        <v>30</v>
      </c>
      <c r="AL34" s="107">
        <f t="shared" ref="AL34:AL51" si="3">SUM(H34,K34,N34,Q34,T34,W34,Z34,AC34,AF34,AI34)</f>
        <v>3</v>
      </c>
    </row>
    <row r="35" spans="1:38" ht="12.6" customHeight="1" x14ac:dyDescent="0.2">
      <c r="A35" s="143" t="s">
        <v>13</v>
      </c>
      <c r="B35" s="212" t="s">
        <v>337</v>
      </c>
      <c r="C35" s="24"/>
      <c r="D35" s="42" t="s">
        <v>213</v>
      </c>
      <c r="E35" s="42" t="s">
        <v>217</v>
      </c>
      <c r="F35" s="43">
        <v>45</v>
      </c>
      <c r="G35" s="23"/>
      <c r="H35" s="24"/>
      <c r="I35" s="25"/>
      <c r="J35" s="23">
        <v>2</v>
      </c>
      <c r="K35" s="24">
        <v>3</v>
      </c>
      <c r="L35" s="25" t="s">
        <v>36</v>
      </c>
      <c r="M35" s="23"/>
      <c r="N35" s="24"/>
      <c r="O35" s="25"/>
      <c r="P35" s="23"/>
      <c r="Q35" s="24"/>
      <c r="R35" s="25"/>
      <c r="S35" s="23"/>
      <c r="T35" s="24"/>
      <c r="U35" s="25"/>
      <c r="V35" s="23"/>
      <c r="W35" s="24"/>
      <c r="X35" s="25"/>
      <c r="Y35" s="23"/>
      <c r="Z35" s="24"/>
      <c r="AA35" s="25"/>
      <c r="AB35" s="23"/>
      <c r="AC35" s="24"/>
      <c r="AD35" s="25"/>
      <c r="AE35" s="23"/>
      <c r="AF35" s="24"/>
      <c r="AG35" s="25"/>
      <c r="AH35" s="26"/>
      <c r="AI35" s="27"/>
      <c r="AJ35" s="28"/>
      <c r="AK35" s="90">
        <f t="shared" si="2"/>
        <v>30</v>
      </c>
      <c r="AL35" s="107">
        <f t="shared" si="3"/>
        <v>3</v>
      </c>
    </row>
    <row r="36" spans="1:38" ht="12.6" customHeight="1" x14ac:dyDescent="0.2">
      <c r="A36" s="143" t="s">
        <v>286</v>
      </c>
      <c r="B36" s="212" t="s">
        <v>287</v>
      </c>
      <c r="C36" s="24"/>
      <c r="D36" s="42" t="s">
        <v>213</v>
      </c>
      <c r="E36" s="42" t="s">
        <v>217</v>
      </c>
      <c r="F36" s="43">
        <v>45</v>
      </c>
      <c r="G36" s="23"/>
      <c r="H36" s="24"/>
      <c r="I36" s="25"/>
      <c r="J36" s="23"/>
      <c r="K36" s="24"/>
      <c r="L36" s="25"/>
      <c r="M36" s="23"/>
      <c r="N36" s="24"/>
      <c r="O36" s="25"/>
      <c r="P36" s="23">
        <v>2</v>
      </c>
      <c r="Q36" s="24">
        <v>2</v>
      </c>
      <c r="R36" s="25" t="s">
        <v>37</v>
      </c>
      <c r="S36" s="23"/>
      <c r="T36" s="24"/>
      <c r="U36" s="25"/>
      <c r="V36" s="23"/>
      <c r="W36" s="24"/>
      <c r="X36" s="25"/>
      <c r="Y36" s="23"/>
      <c r="Z36" s="24"/>
      <c r="AA36" s="25"/>
      <c r="AB36" s="23"/>
      <c r="AC36" s="24"/>
      <c r="AD36" s="25"/>
      <c r="AE36" s="23"/>
      <c r="AF36" s="24"/>
      <c r="AG36" s="25"/>
      <c r="AH36" s="26"/>
      <c r="AI36" s="27"/>
      <c r="AJ36" s="28"/>
      <c r="AK36" s="90">
        <f t="shared" si="2"/>
        <v>30</v>
      </c>
      <c r="AL36" s="107">
        <f t="shared" si="3"/>
        <v>2</v>
      </c>
    </row>
    <row r="37" spans="1:38" ht="12.6" customHeight="1" x14ac:dyDescent="0.2">
      <c r="A37" s="143" t="s">
        <v>16</v>
      </c>
      <c r="B37" s="212" t="s">
        <v>338</v>
      </c>
      <c r="C37" s="24"/>
      <c r="D37" s="42" t="s">
        <v>213</v>
      </c>
      <c r="E37" s="42" t="s">
        <v>217</v>
      </c>
      <c r="F37" s="43">
        <v>45</v>
      </c>
      <c r="G37" s="23"/>
      <c r="H37" s="24"/>
      <c r="I37" s="25"/>
      <c r="J37" s="23"/>
      <c r="K37" s="24"/>
      <c r="L37" s="25"/>
      <c r="M37" s="23"/>
      <c r="N37" s="24"/>
      <c r="O37" s="25"/>
      <c r="P37" s="23"/>
      <c r="Q37" s="24"/>
      <c r="R37" s="25"/>
      <c r="S37" s="23">
        <v>2</v>
      </c>
      <c r="T37" s="24">
        <v>3</v>
      </c>
      <c r="U37" s="25" t="s">
        <v>36</v>
      </c>
      <c r="V37" s="23"/>
      <c r="W37" s="24"/>
      <c r="X37" s="25"/>
      <c r="Y37" s="23"/>
      <c r="Z37" s="24"/>
      <c r="AA37" s="25"/>
      <c r="AB37" s="23"/>
      <c r="AC37" s="24"/>
      <c r="AD37" s="25"/>
      <c r="AE37" s="23"/>
      <c r="AF37" s="24"/>
      <c r="AG37" s="25"/>
      <c r="AH37" s="26"/>
      <c r="AI37" s="27"/>
      <c r="AJ37" s="28"/>
      <c r="AK37" s="90">
        <f t="shared" si="2"/>
        <v>30</v>
      </c>
      <c r="AL37" s="107">
        <f t="shared" si="3"/>
        <v>3</v>
      </c>
    </row>
    <row r="38" spans="1:38" ht="12.6" customHeight="1" x14ac:dyDescent="0.2">
      <c r="A38" s="143" t="s">
        <v>288</v>
      </c>
      <c r="B38" s="212" t="s">
        <v>289</v>
      </c>
      <c r="C38" s="24"/>
      <c r="D38" s="42" t="s">
        <v>213</v>
      </c>
      <c r="E38" s="42" t="s">
        <v>217</v>
      </c>
      <c r="F38" s="43">
        <v>45</v>
      </c>
      <c r="G38" s="23"/>
      <c r="H38" s="24"/>
      <c r="I38" s="25"/>
      <c r="J38" s="23"/>
      <c r="K38" s="24"/>
      <c r="L38" s="25"/>
      <c r="M38" s="23">
        <v>2</v>
      </c>
      <c r="N38" s="24">
        <v>2</v>
      </c>
      <c r="O38" s="25" t="s">
        <v>37</v>
      </c>
      <c r="P38" s="23"/>
      <c r="Q38" s="24"/>
      <c r="R38" s="25"/>
      <c r="S38" s="23"/>
      <c r="T38" s="24"/>
      <c r="U38" s="25"/>
      <c r="V38" s="23"/>
      <c r="W38" s="24"/>
      <c r="X38" s="25"/>
      <c r="Y38" s="23"/>
      <c r="Z38" s="24"/>
      <c r="AA38" s="25"/>
      <c r="AB38" s="23"/>
      <c r="AC38" s="24"/>
      <c r="AD38" s="25"/>
      <c r="AE38" s="23"/>
      <c r="AF38" s="24"/>
      <c r="AG38" s="25"/>
      <c r="AH38" s="26"/>
      <c r="AI38" s="27"/>
      <c r="AJ38" s="28"/>
      <c r="AK38" s="90">
        <f t="shared" si="2"/>
        <v>30</v>
      </c>
      <c r="AL38" s="107">
        <f t="shared" si="3"/>
        <v>2</v>
      </c>
    </row>
    <row r="39" spans="1:38" ht="12.6" customHeight="1" x14ac:dyDescent="0.2">
      <c r="A39" s="143" t="s">
        <v>290</v>
      </c>
      <c r="B39" s="212" t="s">
        <v>291</v>
      </c>
      <c r="C39" s="24"/>
      <c r="D39" s="42" t="s">
        <v>213</v>
      </c>
      <c r="E39" s="42" t="s">
        <v>217</v>
      </c>
      <c r="F39" s="43">
        <v>45</v>
      </c>
      <c r="G39" s="23"/>
      <c r="H39" s="24"/>
      <c r="I39" s="25"/>
      <c r="J39" s="23"/>
      <c r="K39" s="24"/>
      <c r="L39" s="25"/>
      <c r="M39" s="23"/>
      <c r="N39" s="24"/>
      <c r="O39" s="25"/>
      <c r="P39" s="23"/>
      <c r="Q39" s="24"/>
      <c r="R39" s="25"/>
      <c r="S39" s="23"/>
      <c r="T39" s="24"/>
      <c r="U39" s="25"/>
      <c r="V39" s="23">
        <v>2</v>
      </c>
      <c r="W39" s="24">
        <v>2</v>
      </c>
      <c r="X39" s="25" t="s">
        <v>37</v>
      </c>
      <c r="Y39" s="23">
        <v>2</v>
      </c>
      <c r="Z39" s="24">
        <v>2</v>
      </c>
      <c r="AA39" s="25" t="s">
        <v>36</v>
      </c>
      <c r="AB39" s="23"/>
      <c r="AC39" s="24"/>
      <c r="AD39" s="25"/>
      <c r="AE39" s="23"/>
      <c r="AF39" s="24"/>
      <c r="AG39" s="25"/>
      <c r="AH39" s="26"/>
      <c r="AI39" s="27"/>
      <c r="AJ39" s="28"/>
      <c r="AK39" s="90">
        <f t="shared" si="2"/>
        <v>60</v>
      </c>
      <c r="AL39" s="107">
        <f t="shared" si="3"/>
        <v>4</v>
      </c>
    </row>
    <row r="40" spans="1:38" ht="12.6" customHeight="1" x14ac:dyDescent="0.2">
      <c r="A40" s="143" t="s">
        <v>172</v>
      </c>
      <c r="B40" s="212" t="s">
        <v>292</v>
      </c>
      <c r="C40" s="24"/>
      <c r="D40" s="42" t="s">
        <v>213</v>
      </c>
      <c r="E40" s="42" t="s">
        <v>217</v>
      </c>
      <c r="F40" s="43">
        <v>45</v>
      </c>
      <c r="G40" s="23"/>
      <c r="H40" s="24"/>
      <c r="I40" s="25"/>
      <c r="J40" s="23"/>
      <c r="K40" s="24"/>
      <c r="L40" s="25"/>
      <c r="M40" s="23"/>
      <c r="N40" s="24"/>
      <c r="O40" s="25"/>
      <c r="P40" s="23"/>
      <c r="Q40" s="24"/>
      <c r="R40" s="25"/>
      <c r="S40" s="23"/>
      <c r="T40" s="24"/>
      <c r="U40" s="25"/>
      <c r="V40" s="23"/>
      <c r="W40" s="24"/>
      <c r="X40" s="25"/>
      <c r="Y40" s="23"/>
      <c r="Z40" s="24"/>
      <c r="AA40" s="25"/>
      <c r="AB40" s="23">
        <v>2</v>
      </c>
      <c r="AC40" s="24">
        <v>2</v>
      </c>
      <c r="AD40" s="25" t="s">
        <v>37</v>
      </c>
      <c r="AE40" s="23">
        <v>2</v>
      </c>
      <c r="AF40" s="24">
        <v>2</v>
      </c>
      <c r="AG40" s="25" t="s">
        <v>36</v>
      </c>
      <c r="AH40" s="26"/>
      <c r="AI40" s="27"/>
      <c r="AJ40" s="28"/>
      <c r="AK40" s="90">
        <f t="shared" si="2"/>
        <v>60</v>
      </c>
      <c r="AL40" s="107">
        <f t="shared" si="3"/>
        <v>4</v>
      </c>
    </row>
    <row r="41" spans="1:38" ht="12.6" customHeight="1" x14ac:dyDescent="0.2">
      <c r="A41" s="143" t="s">
        <v>293</v>
      </c>
      <c r="B41" s="212" t="s">
        <v>294</v>
      </c>
      <c r="C41" s="24"/>
      <c r="D41" s="42" t="s">
        <v>213</v>
      </c>
      <c r="E41" s="42" t="s">
        <v>217</v>
      </c>
      <c r="F41" s="43">
        <v>45</v>
      </c>
      <c r="G41" s="23"/>
      <c r="H41" s="24"/>
      <c r="I41" s="25"/>
      <c r="J41" s="23"/>
      <c r="K41" s="24"/>
      <c r="L41" s="25"/>
      <c r="M41" s="23"/>
      <c r="N41" s="24"/>
      <c r="O41" s="25"/>
      <c r="P41" s="23"/>
      <c r="Q41" s="24"/>
      <c r="R41" s="25"/>
      <c r="S41" s="23"/>
      <c r="T41" s="24"/>
      <c r="U41" s="25"/>
      <c r="V41" s="23"/>
      <c r="W41" s="24"/>
      <c r="X41" s="25"/>
      <c r="Y41" s="23"/>
      <c r="Z41" s="24"/>
      <c r="AA41" s="25"/>
      <c r="AB41" s="23">
        <v>1</v>
      </c>
      <c r="AC41" s="24">
        <v>1</v>
      </c>
      <c r="AD41" s="25" t="s">
        <v>37</v>
      </c>
      <c r="AE41" s="23"/>
      <c r="AF41" s="24"/>
      <c r="AG41" s="25"/>
      <c r="AH41" s="26"/>
      <c r="AI41" s="27"/>
      <c r="AJ41" s="28"/>
      <c r="AK41" s="90">
        <f t="shared" si="2"/>
        <v>15</v>
      </c>
      <c r="AL41" s="107">
        <f t="shared" si="3"/>
        <v>1</v>
      </c>
    </row>
    <row r="42" spans="1:38" ht="12.6" customHeight="1" x14ac:dyDescent="0.2">
      <c r="A42" s="143" t="s">
        <v>295</v>
      </c>
      <c r="B42" s="212" t="s">
        <v>296</v>
      </c>
      <c r="C42" s="24"/>
      <c r="D42" s="42" t="s">
        <v>213</v>
      </c>
      <c r="E42" s="42" t="s">
        <v>217</v>
      </c>
      <c r="F42" s="43">
        <v>45</v>
      </c>
      <c r="G42" s="23"/>
      <c r="H42" s="24"/>
      <c r="I42" s="25"/>
      <c r="J42" s="23"/>
      <c r="K42" s="24"/>
      <c r="L42" s="25"/>
      <c r="M42" s="23"/>
      <c r="N42" s="24"/>
      <c r="O42" s="25"/>
      <c r="P42" s="23"/>
      <c r="Q42" s="24"/>
      <c r="R42" s="25"/>
      <c r="S42" s="23"/>
      <c r="T42" s="24"/>
      <c r="U42" s="25"/>
      <c r="V42" s="23"/>
      <c r="W42" s="24"/>
      <c r="X42" s="25"/>
      <c r="Y42" s="23"/>
      <c r="Z42" s="24"/>
      <c r="AA42" s="25"/>
      <c r="AB42" s="23"/>
      <c r="AC42" s="24"/>
      <c r="AD42" s="25"/>
      <c r="AE42" s="23">
        <v>1</v>
      </c>
      <c r="AF42" s="24">
        <v>1</v>
      </c>
      <c r="AG42" s="25" t="s">
        <v>37</v>
      </c>
      <c r="AH42" s="26"/>
      <c r="AI42" s="27"/>
      <c r="AJ42" s="28"/>
      <c r="AK42" s="90">
        <f t="shared" si="2"/>
        <v>15</v>
      </c>
      <c r="AL42" s="107">
        <f t="shared" si="3"/>
        <v>1</v>
      </c>
    </row>
    <row r="43" spans="1:38" ht="12.6" customHeight="1" thickBot="1" x14ac:dyDescent="0.25">
      <c r="A43" s="144" t="s">
        <v>27</v>
      </c>
      <c r="B43" s="234" t="s">
        <v>340</v>
      </c>
      <c r="C43" s="31"/>
      <c r="D43" s="44" t="s">
        <v>213</v>
      </c>
      <c r="E43" s="44" t="s">
        <v>217</v>
      </c>
      <c r="F43" s="45">
        <v>45</v>
      </c>
      <c r="G43" s="30"/>
      <c r="H43" s="31"/>
      <c r="I43" s="32"/>
      <c r="J43" s="30"/>
      <c r="K43" s="31"/>
      <c r="L43" s="32"/>
      <c r="M43" s="30"/>
      <c r="N43" s="31"/>
      <c r="O43" s="32"/>
      <c r="P43" s="30"/>
      <c r="Q43" s="31"/>
      <c r="R43" s="32"/>
      <c r="S43" s="30"/>
      <c r="T43" s="31"/>
      <c r="U43" s="32"/>
      <c r="V43" s="30"/>
      <c r="W43" s="31"/>
      <c r="X43" s="32"/>
      <c r="Y43" s="30"/>
      <c r="Z43" s="31"/>
      <c r="AA43" s="32"/>
      <c r="AB43" s="30"/>
      <c r="AC43" s="31"/>
      <c r="AD43" s="32"/>
      <c r="AE43" s="30"/>
      <c r="AF43" s="31"/>
      <c r="AG43" s="32"/>
      <c r="AH43" s="33">
        <v>2</v>
      </c>
      <c r="AI43" s="34">
        <v>2</v>
      </c>
      <c r="AJ43" s="35" t="s">
        <v>37</v>
      </c>
      <c r="AK43" s="91">
        <f t="shared" si="2"/>
        <v>30</v>
      </c>
      <c r="AL43" s="108">
        <f t="shared" si="3"/>
        <v>2</v>
      </c>
    </row>
    <row r="44" spans="1:38" ht="12.6" customHeight="1" thickBot="1" x14ac:dyDescent="0.3">
      <c r="A44" s="259" t="s">
        <v>339</v>
      </c>
      <c r="B44" s="260"/>
      <c r="C44" s="260"/>
      <c r="D44" s="260"/>
      <c r="E44" s="260"/>
      <c r="F44" s="261"/>
      <c r="G44" s="115">
        <f>SUM(G33:G43)</f>
        <v>0</v>
      </c>
      <c r="H44" s="116">
        <f>SUM(H33:H43)</f>
        <v>0</v>
      </c>
      <c r="I44" s="117"/>
      <c r="J44" s="115">
        <f>SUM(J33:J43)</f>
        <v>4</v>
      </c>
      <c r="K44" s="116">
        <f>SUM(K33:K43)</f>
        <v>6</v>
      </c>
      <c r="L44" s="117"/>
      <c r="M44" s="115">
        <f>SUM(M33:M43)</f>
        <v>2</v>
      </c>
      <c r="N44" s="116">
        <f>SUM(N33:N43)</f>
        <v>2</v>
      </c>
      <c r="O44" s="117"/>
      <c r="P44" s="115">
        <f>SUM(P33:P43)</f>
        <v>4</v>
      </c>
      <c r="Q44" s="116">
        <f>SUM(Q33:Q43)</f>
        <v>5</v>
      </c>
      <c r="R44" s="117"/>
      <c r="S44" s="115">
        <f>SUM(S33:S43)</f>
        <v>2</v>
      </c>
      <c r="T44" s="116">
        <f>SUM(T33:T43)</f>
        <v>3</v>
      </c>
      <c r="U44" s="117"/>
      <c r="V44" s="115">
        <f>SUM(V33:V43)</f>
        <v>2</v>
      </c>
      <c r="W44" s="116">
        <f>SUM(W33:W43)</f>
        <v>2</v>
      </c>
      <c r="X44" s="117"/>
      <c r="Y44" s="115">
        <f>SUM(Y33:Y43)</f>
        <v>2</v>
      </c>
      <c r="Z44" s="116">
        <f>SUM(Z33:Z43)</f>
        <v>2</v>
      </c>
      <c r="AA44" s="117"/>
      <c r="AB44" s="115">
        <f>SUM(AB33:AB43)</f>
        <v>3</v>
      </c>
      <c r="AC44" s="116">
        <f>SUM(AC33:AC43)</f>
        <v>3</v>
      </c>
      <c r="AD44" s="117"/>
      <c r="AE44" s="115">
        <f>SUM(AE33:AE43)</f>
        <v>3</v>
      </c>
      <c r="AF44" s="116">
        <f>SUM(AF33:AF43)</f>
        <v>3</v>
      </c>
      <c r="AG44" s="117"/>
      <c r="AH44" s="118">
        <f>SUM(AH33:AH43)</f>
        <v>2</v>
      </c>
      <c r="AI44" s="119">
        <f>SUM(AI33:AI43)</f>
        <v>2</v>
      </c>
      <c r="AJ44" s="120"/>
      <c r="AK44" s="121">
        <f>SUM(AK33:AK43)</f>
        <v>360</v>
      </c>
      <c r="AL44" s="138">
        <f>SUM(AL33:AL43)</f>
        <v>28</v>
      </c>
    </row>
    <row r="45" spans="1:38" ht="12.6" customHeight="1" thickBot="1" x14ac:dyDescent="0.3">
      <c r="A45" s="264" t="s">
        <v>297</v>
      </c>
      <c r="B45" s="265"/>
      <c r="C45" s="265"/>
      <c r="D45" s="265"/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5"/>
      <c r="V45" s="265"/>
      <c r="W45" s="265"/>
      <c r="X45" s="265"/>
      <c r="Y45" s="265"/>
      <c r="Z45" s="265"/>
      <c r="AA45" s="265"/>
      <c r="AB45" s="265"/>
      <c r="AC45" s="265"/>
      <c r="AD45" s="265"/>
      <c r="AE45" s="265"/>
      <c r="AF45" s="265"/>
      <c r="AG45" s="265"/>
      <c r="AH45" s="265"/>
      <c r="AI45" s="265"/>
      <c r="AJ45" s="265"/>
      <c r="AK45" s="265"/>
      <c r="AL45" s="266"/>
    </row>
    <row r="46" spans="1:38" ht="12.6" customHeight="1" x14ac:dyDescent="0.25">
      <c r="A46" s="106" t="s">
        <v>1069</v>
      </c>
      <c r="B46" s="235" t="s">
        <v>298</v>
      </c>
      <c r="C46" s="79"/>
      <c r="D46" s="42" t="s">
        <v>213</v>
      </c>
      <c r="E46" s="42" t="s">
        <v>217</v>
      </c>
      <c r="F46" s="43">
        <v>45</v>
      </c>
      <c r="G46" s="23"/>
      <c r="H46" s="24"/>
      <c r="I46" s="25"/>
      <c r="J46" s="23"/>
      <c r="K46" s="24"/>
      <c r="L46" s="25"/>
      <c r="M46" s="23"/>
      <c r="N46" s="24"/>
      <c r="O46" s="25"/>
      <c r="P46" s="23"/>
      <c r="Q46" s="24"/>
      <c r="R46" s="25"/>
      <c r="S46" s="23"/>
      <c r="T46" s="24"/>
      <c r="U46" s="25"/>
      <c r="V46" s="23">
        <v>1</v>
      </c>
      <c r="W46" s="24">
        <v>2</v>
      </c>
      <c r="X46" s="25" t="s">
        <v>37</v>
      </c>
      <c r="Y46" s="23"/>
      <c r="Z46" s="24"/>
      <c r="AA46" s="25"/>
      <c r="AB46" s="23"/>
      <c r="AC46" s="24"/>
      <c r="AD46" s="25"/>
      <c r="AE46" s="23"/>
      <c r="AF46" s="24"/>
      <c r="AG46" s="25"/>
      <c r="AH46" s="26"/>
      <c r="AI46" s="27"/>
      <c r="AJ46" s="28"/>
      <c r="AK46" s="127">
        <f t="shared" si="2"/>
        <v>15</v>
      </c>
      <c r="AL46" s="141">
        <f t="shared" si="3"/>
        <v>2</v>
      </c>
    </row>
    <row r="47" spans="1:38" ht="12.6" customHeight="1" x14ac:dyDescent="0.25">
      <c r="A47" s="148" t="s">
        <v>407</v>
      </c>
      <c r="B47" s="235" t="s">
        <v>415</v>
      </c>
      <c r="C47" s="236"/>
      <c r="D47" s="49" t="s">
        <v>213</v>
      </c>
      <c r="E47" s="49" t="s">
        <v>217</v>
      </c>
      <c r="F47" s="43">
        <v>45</v>
      </c>
      <c r="G47" s="23"/>
      <c r="H47" s="24"/>
      <c r="I47" s="25"/>
      <c r="J47" s="23"/>
      <c r="K47" s="24"/>
      <c r="L47" s="25"/>
      <c r="M47" s="23"/>
      <c r="N47" s="24"/>
      <c r="O47" s="25"/>
      <c r="P47" s="23"/>
      <c r="Q47" s="24"/>
      <c r="R47" s="25"/>
      <c r="S47" s="23"/>
      <c r="T47" s="24"/>
      <c r="U47" s="25"/>
      <c r="V47" s="23"/>
      <c r="W47" s="24"/>
      <c r="X47" s="25"/>
      <c r="Y47" s="23">
        <v>1</v>
      </c>
      <c r="Z47" s="24">
        <v>2</v>
      </c>
      <c r="AA47" s="25" t="s">
        <v>37</v>
      </c>
      <c r="AB47" s="23">
        <v>1</v>
      </c>
      <c r="AC47" s="24">
        <v>2</v>
      </c>
      <c r="AD47" s="25" t="s">
        <v>37</v>
      </c>
      <c r="AE47" s="23">
        <v>1</v>
      </c>
      <c r="AF47" s="24">
        <v>2</v>
      </c>
      <c r="AG47" s="25" t="s">
        <v>37</v>
      </c>
      <c r="AH47" s="26"/>
      <c r="AI47" s="27"/>
      <c r="AJ47" s="28"/>
      <c r="AK47" s="90">
        <f t="shared" si="2"/>
        <v>45</v>
      </c>
      <c r="AL47" s="107">
        <f t="shared" si="3"/>
        <v>6</v>
      </c>
    </row>
    <row r="48" spans="1:38" ht="12.6" customHeight="1" x14ac:dyDescent="0.25">
      <c r="A48" s="148" t="s">
        <v>408</v>
      </c>
      <c r="B48" s="235" t="s">
        <v>416</v>
      </c>
      <c r="C48" s="55" t="s">
        <v>417</v>
      </c>
      <c r="D48" s="49"/>
      <c r="E48" s="49"/>
      <c r="F48" s="43"/>
      <c r="G48" s="23"/>
      <c r="H48" s="24"/>
      <c r="I48" s="25"/>
      <c r="J48" s="23"/>
      <c r="K48" s="24"/>
      <c r="L48" s="25"/>
      <c r="M48" s="23"/>
      <c r="N48" s="24"/>
      <c r="O48" s="25"/>
      <c r="P48" s="23"/>
      <c r="Q48" s="24"/>
      <c r="R48" s="25"/>
      <c r="S48" s="23"/>
      <c r="T48" s="24"/>
      <c r="U48" s="25"/>
      <c r="V48" s="23"/>
      <c r="W48" s="24"/>
      <c r="X48" s="25"/>
      <c r="Y48" s="23"/>
      <c r="Z48" s="24"/>
      <c r="AA48" s="25"/>
      <c r="AB48" s="23"/>
      <c r="AC48" s="24"/>
      <c r="AD48" s="25"/>
      <c r="AE48" s="23">
        <v>0</v>
      </c>
      <c r="AF48" s="24">
        <v>1</v>
      </c>
      <c r="AG48" s="25" t="s">
        <v>41</v>
      </c>
      <c r="AH48" s="26"/>
      <c r="AI48" s="27"/>
      <c r="AJ48" s="28"/>
      <c r="AK48" s="90">
        <f t="shared" si="2"/>
        <v>0</v>
      </c>
      <c r="AL48" s="107">
        <f t="shared" si="3"/>
        <v>1</v>
      </c>
    </row>
    <row r="49" spans="1:38" ht="12.6" customHeight="1" x14ac:dyDescent="0.25">
      <c r="A49" s="148" t="s">
        <v>409</v>
      </c>
      <c r="B49" s="235" t="s">
        <v>418</v>
      </c>
      <c r="C49" s="55"/>
      <c r="D49" s="49" t="s">
        <v>213</v>
      </c>
      <c r="E49" s="49" t="s">
        <v>217</v>
      </c>
      <c r="F49" s="43">
        <v>45</v>
      </c>
      <c r="G49" s="23"/>
      <c r="H49" s="24"/>
      <c r="I49" s="25"/>
      <c r="J49" s="23"/>
      <c r="K49" s="24"/>
      <c r="L49" s="25"/>
      <c r="M49" s="23"/>
      <c r="N49" s="24"/>
      <c r="O49" s="25"/>
      <c r="P49" s="23"/>
      <c r="Q49" s="24"/>
      <c r="R49" s="25"/>
      <c r="S49" s="23"/>
      <c r="T49" s="24"/>
      <c r="U49" s="25"/>
      <c r="V49" s="23"/>
      <c r="W49" s="24"/>
      <c r="X49" s="25"/>
      <c r="Y49" s="23"/>
      <c r="Z49" s="24"/>
      <c r="AA49" s="25"/>
      <c r="AB49" s="23"/>
      <c r="AC49" s="24"/>
      <c r="AD49" s="25"/>
      <c r="AE49" s="23"/>
      <c r="AF49" s="24"/>
      <c r="AG49" s="25"/>
      <c r="AH49" s="26">
        <v>1</v>
      </c>
      <c r="AI49" s="27">
        <v>2</v>
      </c>
      <c r="AJ49" s="28" t="s">
        <v>37</v>
      </c>
      <c r="AK49" s="90">
        <f t="shared" si="2"/>
        <v>15</v>
      </c>
      <c r="AL49" s="107">
        <f t="shared" si="3"/>
        <v>2</v>
      </c>
    </row>
    <row r="50" spans="1:38" ht="12.6" customHeight="1" x14ac:dyDescent="0.25">
      <c r="A50" s="148" t="s">
        <v>1063</v>
      </c>
      <c r="B50" s="235" t="s">
        <v>1090</v>
      </c>
      <c r="C50" s="55"/>
      <c r="D50" s="49" t="s">
        <v>213</v>
      </c>
      <c r="E50" s="49" t="s">
        <v>217</v>
      </c>
      <c r="F50" s="43">
        <v>45</v>
      </c>
      <c r="G50" s="23"/>
      <c r="H50" s="24"/>
      <c r="I50" s="25"/>
      <c r="J50" s="23"/>
      <c r="K50" s="24"/>
      <c r="L50" s="25"/>
      <c r="M50" s="23"/>
      <c r="N50" s="24"/>
      <c r="O50" s="25"/>
      <c r="P50" s="23"/>
      <c r="Q50" s="24"/>
      <c r="R50" s="25"/>
      <c r="S50" s="23"/>
      <c r="T50" s="24"/>
      <c r="U50" s="25"/>
      <c r="V50" s="23"/>
      <c r="W50" s="24"/>
      <c r="X50" s="25"/>
      <c r="Y50" s="23">
        <v>1</v>
      </c>
      <c r="Z50" s="24">
        <v>2</v>
      </c>
      <c r="AA50" s="25" t="s">
        <v>37</v>
      </c>
      <c r="AB50" s="23">
        <v>1</v>
      </c>
      <c r="AC50" s="24">
        <v>2</v>
      </c>
      <c r="AD50" s="25" t="s">
        <v>37</v>
      </c>
      <c r="AE50" s="23">
        <v>1</v>
      </c>
      <c r="AF50" s="24">
        <v>2</v>
      </c>
      <c r="AG50" s="25" t="s">
        <v>37</v>
      </c>
      <c r="AH50" s="26"/>
      <c r="AI50" s="27"/>
      <c r="AJ50" s="28"/>
      <c r="AK50" s="90">
        <f t="shared" si="2"/>
        <v>45</v>
      </c>
      <c r="AL50" s="107">
        <f t="shared" si="3"/>
        <v>6</v>
      </c>
    </row>
    <row r="51" spans="1:38" ht="12.6" customHeight="1" x14ac:dyDescent="0.25">
      <c r="A51" s="148" t="s">
        <v>1064</v>
      </c>
      <c r="B51" s="235" t="s">
        <v>1087</v>
      </c>
      <c r="C51" s="55" t="s">
        <v>1089</v>
      </c>
      <c r="D51" s="49"/>
      <c r="E51" s="49"/>
      <c r="F51" s="43"/>
      <c r="G51" s="23"/>
      <c r="H51" s="24"/>
      <c r="I51" s="25"/>
      <c r="J51" s="23"/>
      <c r="K51" s="24"/>
      <c r="L51" s="25"/>
      <c r="M51" s="23"/>
      <c r="N51" s="24"/>
      <c r="O51" s="25"/>
      <c r="P51" s="23"/>
      <c r="Q51" s="24"/>
      <c r="R51" s="25"/>
      <c r="S51" s="23"/>
      <c r="T51" s="24"/>
      <c r="U51" s="25"/>
      <c r="V51" s="23"/>
      <c r="W51" s="24"/>
      <c r="X51" s="25"/>
      <c r="Y51" s="23"/>
      <c r="Z51" s="24"/>
      <c r="AA51" s="25"/>
      <c r="AB51" s="23"/>
      <c r="AC51" s="24"/>
      <c r="AD51" s="25"/>
      <c r="AE51" s="23">
        <v>0</v>
      </c>
      <c r="AF51" s="24">
        <v>1</v>
      </c>
      <c r="AG51" s="25" t="s">
        <v>41</v>
      </c>
      <c r="AH51" s="26"/>
      <c r="AI51" s="27"/>
      <c r="AJ51" s="28"/>
      <c r="AK51" s="90">
        <f t="shared" si="2"/>
        <v>0</v>
      </c>
      <c r="AL51" s="107">
        <f t="shared" si="3"/>
        <v>1</v>
      </c>
    </row>
    <row r="52" spans="1:38" ht="12.6" customHeight="1" x14ac:dyDescent="0.25">
      <c r="A52" s="148" t="s">
        <v>1065</v>
      </c>
      <c r="B52" s="235" t="s">
        <v>1088</v>
      </c>
      <c r="C52" s="55"/>
      <c r="D52" s="49" t="s">
        <v>213</v>
      </c>
      <c r="E52" s="49" t="s">
        <v>217</v>
      </c>
      <c r="F52" s="43">
        <v>45</v>
      </c>
      <c r="G52" s="23"/>
      <c r="H52" s="24"/>
      <c r="I52" s="25"/>
      <c r="J52" s="23"/>
      <c r="K52" s="24"/>
      <c r="L52" s="25"/>
      <c r="M52" s="23"/>
      <c r="N52" s="24"/>
      <c r="O52" s="25"/>
      <c r="P52" s="23"/>
      <c r="Q52" s="24"/>
      <c r="R52" s="25"/>
      <c r="S52" s="23"/>
      <c r="T52" s="24"/>
      <c r="U52" s="25"/>
      <c r="V52" s="23"/>
      <c r="W52" s="24"/>
      <c r="X52" s="25"/>
      <c r="Y52" s="23"/>
      <c r="Z52" s="24"/>
      <c r="AA52" s="25"/>
      <c r="AB52" s="23"/>
      <c r="AC52" s="24"/>
      <c r="AD52" s="25"/>
      <c r="AE52" s="23"/>
      <c r="AF52" s="24"/>
      <c r="AG52" s="25"/>
      <c r="AH52" s="26">
        <v>1</v>
      </c>
      <c r="AI52" s="27">
        <v>2</v>
      </c>
      <c r="AJ52" s="28" t="s">
        <v>37</v>
      </c>
      <c r="AK52" s="90">
        <f>SUM(G52,J52,M52,P52,S52,V52,Y52,AB52,AE52,AH52)*15</f>
        <v>15</v>
      </c>
      <c r="AL52" s="107">
        <f>SUM(H52,K52,N52,Q52,T52,W52,Z52,AC52,AF52,AI52)</f>
        <v>2</v>
      </c>
    </row>
    <row r="53" spans="1:38" ht="12.6" customHeight="1" x14ac:dyDescent="0.25">
      <c r="A53" s="148" t="s">
        <v>311</v>
      </c>
      <c r="B53" s="212" t="s">
        <v>312</v>
      </c>
      <c r="C53" s="55"/>
      <c r="D53" s="49" t="s">
        <v>213</v>
      </c>
      <c r="E53" s="49" t="s">
        <v>217</v>
      </c>
      <c r="F53" s="43">
        <v>45</v>
      </c>
      <c r="G53" s="23"/>
      <c r="H53" s="24"/>
      <c r="I53" s="25"/>
      <c r="J53" s="23"/>
      <c r="K53" s="24"/>
      <c r="L53" s="25"/>
      <c r="M53" s="23"/>
      <c r="N53" s="24"/>
      <c r="O53" s="25"/>
      <c r="P53" s="23"/>
      <c r="Q53" s="24"/>
      <c r="R53" s="25"/>
      <c r="S53" s="23"/>
      <c r="T53" s="24"/>
      <c r="U53" s="25"/>
      <c r="V53" s="23"/>
      <c r="W53" s="24"/>
      <c r="X53" s="25"/>
      <c r="Y53" s="23">
        <v>1</v>
      </c>
      <c r="Z53" s="24">
        <v>2</v>
      </c>
      <c r="AA53" s="25" t="s">
        <v>37</v>
      </c>
      <c r="AB53" s="23"/>
      <c r="AC53" s="24"/>
      <c r="AD53" s="25"/>
      <c r="AE53" s="23"/>
      <c r="AF53" s="24"/>
      <c r="AG53" s="25"/>
      <c r="AH53" s="26"/>
      <c r="AI53" s="27"/>
      <c r="AJ53" s="28"/>
      <c r="AK53" s="90">
        <f>SUM(G53,J53,M53,P53,S53,V53,Y53,AB53,AE53,AH53)*15</f>
        <v>15</v>
      </c>
      <c r="AL53" s="107">
        <f>SUM(H53,K53,N53,Q53,T53,W53,Z53,AC53,AF53,AI53)</f>
        <v>2</v>
      </c>
    </row>
    <row r="54" spans="1:38" ht="12.6" customHeight="1" thickBot="1" x14ac:dyDescent="0.3">
      <c r="A54" s="152" t="s">
        <v>313</v>
      </c>
      <c r="B54" s="234" t="s">
        <v>314</v>
      </c>
      <c r="C54" s="57"/>
      <c r="D54" s="51" t="s">
        <v>213</v>
      </c>
      <c r="E54" s="51" t="s">
        <v>217</v>
      </c>
      <c r="F54" s="45">
        <v>45</v>
      </c>
      <c r="G54" s="30"/>
      <c r="H54" s="31"/>
      <c r="I54" s="32"/>
      <c r="J54" s="30"/>
      <c r="K54" s="31"/>
      <c r="L54" s="32"/>
      <c r="M54" s="30">
        <v>2</v>
      </c>
      <c r="N54" s="31">
        <v>2</v>
      </c>
      <c r="O54" s="32" t="s">
        <v>37</v>
      </c>
      <c r="P54" s="30"/>
      <c r="Q54" s="31"/>
      <c r="R54" s="32"/>
      <c r="S54" s="30"/>
      <c r="T54" s="31"/>
      <c r="U54" s="32"/>
      <c r="V54" s="30"/>
      <c r="W54" s="31"/>
      <c r="X54" s="32"/>
      <c r="Y54" s="30"/>
      <c r="Z54" s="31"/>
      <c r="AA54" s="32"/>
      <c r="AB54" s="30"/>
      <c r="AC54" s="31"/>
      <c r="AD54" s="32"/>
      <c r="AE54" s="30"/>
      <c r="AF54" s="31"/>
      <c r="AG54" s="32"/>
      <c r="AH54" s="33"/>
      <c r="AI54" s="34"/>
      <c r="AJ54" s="35"/>
      <c r="AK54" s="91">
        <f>SUM(G54,J54,M54,P54,S54,V54,Y54,AB54,AE54,AH54)*15</f>
        <v>30</v>
      </c>
      <c r="AL54" s="108">
        <f>SUM(H54,K54,N54,Q54,T54,W54,Z54,AC54,AF54,AI54)</f>
        <v>2</v>
      </c>
    </row>
    <row r="55" spans="1:38" ht="12.6" customHeight="1" thickBot="1" x14ac:dyDescent="0.3">
      <c r="A55" s="259" t="s">
        <v>343</v>
      </c>
      <c r="B55" s="260"/>
      <c r="C55" s="260"/>
      <c r="D55" s="260"/>
      <c r="E55" s="260"/>
      <c r="F55" s="261"/>
      <c r="G55" s="115">
        <f>SUM(G46:G54)</f>
        <v>0</v>
      </c>
      <c r="H55" s="116">
        <f>SUM(H46:H54)</f>
        <v>0</v>
      </c>
      <c r="I55" s="117"/>
      <c r="J55" s="115">
        <f>SUM(J46:J54)</f>
        <v>0</v>
      </c>
      <c r="K55" s="116">
        <f>SUM(K46:K54)</f>
        <v>0</v>
      </c>
      <c r="L55" s="117"/>
      <c r="M55" s="115">
        <f>SUM(M46:M54)</f>
        <v>2</v>
      </c>
      <c r="N55" s="116">
        <f>SUM(N46:N54)</f>
        <v>2</v>
      </c>
      <c r="O55" s="117"/>
      <c r="P55" s="115">
        <f>SUM(P46:P54)</f>
        <v>0</v>
      </c>
      <c r="Q55" s="116">
        <f>SUM(Q46:Q54)</f>
        <v>0</v>
      </c>
      <c r="R55" s="117"/>
      <c r="S55" s="115">
        <f>SUM(S46:S54)</f>
        <v>0</v>
      </c>
      <c r="T55" s="116">
        <f>SUM(T46:T54)</f>
        <v>0</v>
      </c>
      <c r="U55" s="117"/>
      <c r="V55" s="115">
        <f>SUM(V46:V54)</f>
        <v>1</v>
      </c>
      <c r="W55" s="116">
        <f>SUM(W46:W54)</f>
        <v>2</v>
      </c>
      <c r="X55" s="117"/>
      <c r="Y55" s="115">
        <f>SUM(Y46:Y54)</f>
        <v>3</v>
      </c>
      <c r="Z55" s="116">
        <f>SUM(Z46:Z54)</f>
        <v>6</v>
      </c>
      <c r="AA55" s="117"/>
      <c r="AB55" s="115">
        <f>SUM(AB46:AB54)</f>
        <v>2</v>
      </c>
      <c r="AC55" s="116">
        <f>SUM(AC46:AC54)</f>
        <v>4</v>
      </c>
      <c r="AD55" s="117"/>
      <c r="AE55" s="115">
        <f>SUM(AE46:AE54)</f>
        <v>2</v>
      </c>
      <c r="AF55" s="116">
        <f>SUM(AF46:AF54)</f>
        <v>6</v>
      </c>
      <c r="AG55" s="117"/>
      <c r="AH55" s="118">
        <f>SUM(AH46:AH54)</f>
        <v>2</v>
      </c>
      <c r="AI55" s="119">
        <f>SUM(AI46:AI54)</f>
        <v>4</v>
      </c>
      <c r="AJ55" s="120"/>
      <c r="AK55" s="121">
        <f>SUM(AK46:AK54)</f>
        <v>180</v>
      </c>
      <c r="AL55" s="138">
        <f>SUM(AL46:AL54)</f>
        <v>24</v>
      </c>
    </row>
    <row r="56" spans="1:38" ht="12.6" customHeight="1" thickBot="1" x14ac:dyDescent="0.3">
      <c r="A56" s="264" t="s">
        <v>315</v>
      </c>
      <c r="B56" s="265"/>
      <c r="C56" s="265"/>
      <c r="D56" s="265"/>
      <c r="E56" s="265"/>
      <c r="F56" s="265"/>
      <c r="G56" s="265"/>
      <c r="H56" s="265"/>
      <c r="I56" s="265"/>
      <c r="J56" s="265"/>
      <c r="K56" s="265"/>
      <c r="L56" s="265"/>
      <c r="M56" s="265"/>
      <c r="N56" s="265"/>
      <c r="O56" s="265"/>
      <c r="P56" s="265"/>
      <c r="Q56" s="265"/>
      <c r="R56" s="265"/>
      <c r="S56" s="265"/>
      <c r="T56" s="265"/>
      <c r="U56" s="265"/>
      <c r="V56" s="265"/>
      <c r="W56" s="265"/>
      <c r="X56" s="265"/>
      <c r="Y56" s="265"/>
      <c r="Z56" s="265"/>
      <c r="AA56" s="265"/>
      <c r="AB56" s="265"/>
      <c r="AC56" s="265"/>
      <c r="AD56" s="265"/>
      <c r="AE56" s="265"/>
      <c r="AF56" s="265"/>
      <c r="AG56" s="265"/>
      <c r="AH56" s="265"/>
      <c r="AI56" s="265"/>
      <c r="AJ56" s="265"/>
      <c r="AK56" s="265"/>
      <c r="AL56" s="266"/>
    </row>
    <row r="57" spans="1:38" ht="12.6" customHeight="1" x14ac:dyDescent="0.25">
      <c r="A57" s="104" t="s">
        <v>344</v>
      </c>
      <c r="B57" s="211" t="s">
        <v>316</v>
      </c>
      <c r="C57" s="16"/>
      <c r="D57" s="40" t="s">
        <v>213</v>
      </c>
      <c r="E57" s="40" t="s">
        <v>37</v>
      </c>
      <c r="F57" s="41" t="s">
        <v>230</v>
      </c>
      <c r="G57" s="15"/>
      <c r="H57" s="16"/>
      <c r="I57" s="17"/>
      <c r="J57" s="15">
        <v>2</v>
      </c>
      <c r="K57" s="16">
        <v>1</v>
      </c>
      <c r="L57" s="17" t="s">
        <v>37</v>
      </c>
      <c r="M57" s="15"/>
      <c r="N57" s="16"/>
      <c r="O57" s="17"/>
      <c r="P57" s="15"/>
      <c r="Q57" s="16"/>
      <c r="R57" s="17"/>
      <c r="S57" s="15"/>
      <c r="T57" s="16"/>
      <c r="U57" s="17"/>
      <c r="V57" s="15"/>
      <c r="W57" s="16"/>
      <c r="X57" s="17"/>
      <c r="Y57" s="15"/>
      <c r="Z57" s="16"/>
      <c r="AA57" s="17"/>
      <c r="AB57" s="15"/>
      <c r="AC57" s="16"/>
      <c r="AD57" s="17"/>
      <c r="AE57" s="15"/>
      <c r="AF57" s="16"/>
      <c r="AG57" s="17"/>
      <c r="AH57" s="18"/>
      <c r="AI57" s="19"/>
      <c r="AJ57" s="20"/>
      <c r="AK57" s="89">
        <f t="shared" ref="AK57:AK64" si="4">SUM(G57,J57,M57,P57,S57,V57,Y57,AB57,AE57,AH57)*15</f>
        <v>30</v>
      </c>
      <c r="AL57" s="105">
        <f t="shared" ref="AL57:AL61" si="5">SUM(H57,K57,N57,Q57,T57,W57,Z57,AC57,AF57,AI57)</f>
        <v>1</v>
      </c>
    </row>
    <row r="58" spans="1:38" ht="12.6" customHeight="1" x14ac:dyDescent="0.25">
      <c r="A58" s="106" t="s">
        <v>24</v>
      </c>
      <c r="B58" s="212" t="s">
        <v>317</v>
      </c>
      <c r="C58" s="24"/>
      <c r="D58" s="42" t="s">
        <v>213</v>
      </c>
      <c r="E58" s="42" t="s">
        <v>37</v>
      </c>
      <c r="F58" s="43" t="s">
        <v>230</v>
      </c>
      <c r="G58" s="23"/>
      <c r="H58" s="24"/>
      <c r="I58" s="25"/>
      <c r="J58" s="23"/>
      <c r="K58" s="24"/>
      <c r="L58" s="25"/>
      <c r="M58" s="23">
        <v>2</v>
      </c>
      <c r="N58" s="24">
        <v>1</v>
      </c>
      <c r="O58" s="25" t="s">
        <v>37</v>
      </c>
      <c r="P58" s="23"/>
      <c r="Q58" s="24"/>
      <c r="R58" s="25"/>
      <c r="S58" s="23"/>
      <c r="T58" s="24"/>
      <c r="U58" s="25"/>
      <c r="V58" s="23"/>
      <c r="W58" s="24"/>
      <c r="X58" s="25"/>
      <c r="Y58" s="23"/>
      <c r="Z58" s="24"/>
      <c r="AA58" s="25"/>
      <c r="AB58" s="23"/>
      <c r="AC58" s="24"/>
      <c r="AD58" s="25"/>
      <c r="AE58" s="23"/>
      <c r="AF58" s="24"/>
      <c r="AG58" s="25"/>
      <c r="AH58" s="26"/>
      <c r="AI58" s="27"/>
      <c r="AJ58" s="28"/>
      <c r="AK58" s="90">
        <f t="shared" si="4"/>
        <v>30</v>
      </c>
      <c r="AL58" s="107">
        <f t="shared" si="5"/>
        <v>1</v>
      </c>
    </row>
    <row r="59" spans="1:38" ht="12.6" customHeight="1" x14ac:dyDescent="0.25">
      <c r="A59" s="106" t="s">
        <v>17</v>
      </c>
      <c r="B59" s="212" t="s">
        <v>318</v>
      </c>
      <c r="C59" s="24"/>
      <c r="D59" s="42" t="s">
        <v>213</v>
      </c>
      <c r="E59" s="42" t="s">
        <v>37</v>
      </c>
      <c r="F59" s="43" t="s">
        <v>230</v>
      </c>
      <c r="G59" s="23"/>
      <c r="H59" s="24"/>
      <c r="I59" s="25"/>
      <c r="J59" s="23"/>
      <c r="K59" s="24"/>
      <c r="L59" s="25"/>
      <c r="M59" s="23"/>
      <c r="N59" s="24"/>
      <c r="O59" s="25"/>
      <c r="P59" s="23">
        <v>2</v>
      </c>
      <c r="Q59" s="24">
        <v>1</v>
      </c>
      <c r="R59" s="25" t="s">
        <v>37</v>
      </c>
      <c r="S59" s="23"/>
      <c r="T59" s="24"/>
      <c r="U59" s="25"/>
      <c r="V59" s="23"/>
      <c r="W59" s="24"/>
      <c r="X59" s="25"/>
      <c r="Y59" s="23"/>
      <c r="Z59" s="24"/>
      <c r="AA59" s="25"/>
      <c r="AB59" s="23"/>
      <c r="AC59" s="24"/>
      <c r="AD59" s="25"/>
      <c r="AE59" s="23"/>
      <c r="AF59" s="24"/>
      <c r="AG59" s="25"/>
      <c r="AH59" s="26"/>
      <c r="AI59" s="27"/>
      <c r="AJ59" s="28"/>
      <c r="AK59" s="90">
        <f t="shared" si="4"/>
        <v>30</v>
      </c>
      <c r="AL59" s="107">
        <f t="shared" si="5"/>
        <v>1</v>
      </c>
    </row>
    <row r="60" spans="1:38" ht="12.6" customHeight="1" x14ac:dyDescent="0.25">
      <c r="A60" s="106" t="s">
        <v>26</v>
      </c>
      <c r="B60" s="212" t="s">
        <v>319</v>
      </c>
      <c r="C60" s="24"/>
      <c r="D60" s="42" t="s">
        <v>213</v>
      </c>
      <c r="E60" s="42" t="s">
        <v>37</v>
      </c>
      <c r="F60" s="43" t="s">
        <v>230</v>
      </c>
      <c r="G60" s="23"/>
      <c r="H60" s="24"/>
      <c r="I60" s="25"/>
      <c r="J60" s="23"/>
      <c r="K60" s="24"/>
      <c r="L60" s="25"/>
      <c r="M60" s="23"/>
      <c r="N60" s="24"/>
      <c r="O60" s="25"/>
      <c r="P60" s="23"/>
      <c r="Q60" s="24"/>
      <c r="R60" s="25"/>
      <c r="S60" s="23">
        <v>2</v>
      </c>
      <c r="T60" s="24">
        <v>1</v>
      </c>
      <c r="U60" s="25" t="s">
        <v>37</v>
      </c>
      <c r="V60" s="23"/>
      <c r="W60" s="24"/>
      <c r="X60" s="25"/>
      <c r="Y60" s="23"/>
      <c r="Z60" s="24"/>
      <c r="AA60" s="25"/>
      <c r="AB60" s="23"/>
      <c r="AC60" s="24"/>
      <c r="AD60" s="25"/>
      <c r="AE60" s="23"/>
      <c r="AF60" s="24"/>
      <c r="AG60" s="25"/>
      <c r="AH60" s="26"/>
      <c r="AI60" s="27"/>
      <c r="AJ60" s="28"/>
      <c r="AK60" s="90">
        <f t="shared" si="4"/>
        <v>30</v>
      </c>
      <c r="AL60" s="107">
        <f t="shared" si="5"/>
        <v>1</v>
      </c>
    </row>
    <row r="61" spans="1:38" ht="12.6" customHeight="1" x14ac:dyDescent="0.25">
      <c r="A61" s="148" t="s">
        <v>320</v>
      </c>
      <c r="B61" s="212" t="s">
        <v>321</v>
      </c>
      <c r="C61" s="24"/>
      <c r="D61" s="42" t="s">
        <v>213</v>
      </c>
      <c r="E61" s="42" t="s">
        <v>37</v>
      </c>
      <c r="F61" s="43" t="s">
        <v>230</v>
      </c>
      <c r="G61" s="23"/>
      <c r="H61" s="24"/>
      <c r="I61" s="25"/>
      <c r="J61" s="23">
        <v>1</v>
      </c>
      <c r="K61" s="24">
        <v>1</v>
      </c>
      <c r="L61" s="25" t="s">
        <v>37</v>
      </c>
      <c r="M61" s="23">
        <v>1</v>
      </c>
      <c r="N61" s="24">
        <v>1</v>
      </c>
      <c r="O61" s="25" t="s">
        <v>37</v>
      </c>
      <c r="P61" s="23">
        <v>1</v>
      </c>
      <c r="Q61" s="24">
        <v>1</v>
      </c>
      <c r="R61" s="25" t="s">
        <v>37</v>
      </c>
      <c r="S61" s="23">
        <v>1</v>
      </c>
      <c r="T61" s="24">
        <v>1</v>
      </c>
      <c r="U61" s="25" t="s">
        <v>37</v>
      </c>
      <c r="V61" s="23"/>
      <c r="W61" s="24"/>
      <c r="X61" s="25"/>
      <c r="Y61" s="23"/>
      <c r="Z61" s="24"/>
      <c r="AA61" s="25"/>
      <c r="AB61" s="23"/>
      <c r="AC61" s="24"/>
      <c r="AD61" s="25"/>
      <c r="AE61" s="23"/>
      <c r="AF61" s="24"/>
      <c r="AG61" s="25"/>
      <c r="AH61" s="26"/>
      <c r="AI61" s="27"/>
      <c r="AJ61" s="28"/>
      <c r="AK61" s="90">
        <f t="shared" si="4"/>
        <v>60</v>
      </c>
      <c r="AL61" s="107">
        <f t="shared" si="5"/>
        <v>4</v>
      </c>
    </row>
    <row r="62" spans="1:38" ht="12.6" customHeight="1" x14ac:dyDescent="0.25">
      <c r="A62" s="148" t="s">
        <v>410</v>
      </c>
      <c r="B62" s="212" t="s">
        <v>419</v>
      </c>
      <c r="C62" s="24"/>
      <c r="D62" s="42" t="s">
        <v>213</v>
      </c>
      <c r="E62" s="42" t="s">
        <v>37</v>
      </c>
      <c r="F62" s="43" t="s">
        <v>230</v>
      </c>
      <c r="G62" s="23"/>
      <c r="H62" s="24"/>
      <c r="I62" s="25"/>
      <c r="J62" s="23"/>
      <c r="K62" s="24"/>
      <c r="L62" s="25"/>
      <c r="M62" s="23"/>
      <c r="N62" s="24"/>
      <c r="O62" s="25"/>
      <c r="P62" s="23"/>
      <c r="Q62" s="24"/>
      <c r="R62" s="25"/>
      <c r="S62" s="23">
        <v>4</v>
      </c>
      <c r="T62" s="24">
        <v>2</v>
      </c>
      <c r="U62" s="25" t="s">
        <v>37</v>
      </c>
      <c r="V62" s="23">
        <v>4</v>
      </c>
      <c r="W62" s="24">
        <v>2</v>
      </c>
      <c r="X62" s="25" t="s">
        <v>37</v>
      </c>
      <c r="Y62" s="23"/>
      <c r="Z62" s="24"/>
      <c r="AA62" s="25"/>
      <c r="AB62" s="23"/>
      <c r="AC62" s="24"/>
      <c r="AD62" s="25"/>
      <c r="AE62" s="23"/>
      <c r="AF62" s="24"/>
      <c r="AG62" s="25"/>
      <c r="AH62" s="26"/>
      <c r="AI62" s="27"/>
      <c r="AJ62" s="28"/>
      <c r="AK62" s="90">
        <f t="shared" si="4"/>
        <v>120</v>
      </c>
      <c r="AL62" s="107">
        <f>SUM(H62,K62,N62,Q62,T62,W62,Z62,AC62,AF62,AI62)</f>
        <v>4</v>
      </c>
    </row>
    <row r="63" spans="1:38" ht="12.6" customHeight="1" x14ac:dyDescent="0.25">
      <c r="A63" s="148" t="s">
        <v>1066</v>
      </c>
      <c r="B63" s="212" t="s">
        <v>1091</v>
      </c>
      <c r="C63" s="24"/>
      <c r="D63" s="42" t="s">
        <v>213</v>
      </c>
      <c r="E63" s="42" t="s">
        <v>37</v>
      </c>
      <c r="F63" s="43" t="s">
        <v>230</v>
      </c>
      <c r="G63" s="23"/>
      <c r="H63" s="24"/>
      <c r="I63" s="25"/>
      <c r="J63" s="23"/>
      <c r="K63" s="24"/>
      <c r="L63" s="25"/>
      <c r="M63" s="23"/>
      <c r="N63" s="24"/>
      <c r="O63" s="25"/>
      <c r="P63" s="23"/>
      <c r="Q63" s="24"/>
      <c r="R63" s="25"/>
      <c r="S63" s="23"/>
      <c r="T63" s="24"/>
      <c r="U63" s="25"/>
      <c r="V63" s="23"/>
      <c r="W63" s="24"/>
      <c r="X63" s="25"/>
      <c r="Y63" s="23">
        <v>4</v>
      </c>
      <c r="Z63" s="24">
        <v>2</v>
      </c>
      <c r="AA63" s="25" t="s">
        <v>37</v>
      </c>
      <c r="AB63" s="23"/>
      <c r="AC63" s="24"/>
      <c r="AD63" s="25"/>
      <c r="AE63" s="23"/>
      <c r="AF63" s="24"/>
      <c r="AG63" s="25"/>
      <c r="AH63" s="26"/>
      <c r="AI63" s="27"/>
      <c r="AJ63" s="28"/>
      <c r="AK63" s="90">
        <f t="shared" si="4"/>
        <v>60</v>
      </c>
      <c r="AL63" s="107">
        <f>SUM(H63,K63,N63,Q63,T63,W63,Z63,AC63,AF63,AI63)</f>
        <v>2</v>
      </c>
    </row>
    <row r="64" spans="1:38" ht="12.6" customHeight="1" thickBot="1" x14ac:dyDescent="0.3">
      <c r="A64" s="152" t="s">
        <v>411</v>
      </c>
      <c r="B64" s="234" t="s">
        <v>420</v>
      </c>
      <c r="C64" s="31"/>
      <c r="D64" s="44" t="s">
        <v>213</v>
      </c>
      <c r="E64" s="44" t="s">
        <v>37</v>
      </c>
      <c r="F64" s="45" t="s">
        <v>230</v>
      </c>
      <c r="G64" s="30"/>
      <c r="H64" s="31"/>
      <c r="I64" s="32"/>
      <c r="J64" s="30"/>
      <c r="K64" s="31"/>
      <c r="L64" s="32"/>
      <c r="M64" s="30"/>
      <c r="N64" s="31"/>
      <c r="O64" s="32"/>
      <c r="P64" s="30"/>
      <c r="Q64" s="31"/>
      <c r="R64" s="32"/>
      <c r="S64" s="30"/>
      <c r="T64" s="31"/>
      <c r="U64" s="32"/>
      <c r="V64" s="30"/>
      <c r="W64" s="31"/>
      <c r="X64" s="32"/>
      <c r="Y64" s="30"/>
      <c r="Z64" s="31"/>
      <c r="AA64" s="32"/>
      <c r="AB64" s="30">
        <v>4</v>
      </c>
      <c r="AC64" s="31">
        <v>2</v>
      </c>
      <c r="AD64" s="32" t="s">
        <v>37</v>
      </c>
      <c r="AE64" s="30">
        <v>4</v>
      </c>
      <c r="AF64" s="31">
        <v>2</v>
      </c>
      <c r="AG64" s="32" t="s">
        <v>37</v>
      </c>
      <c r="AH64" s="33"/>
      <c r="AI64" s="34"/>
      <c r="AJ64" s="35"/>
      <c r="AK64" s="93">
        <f t="shared" si="4"/>
        <v>120</v>
      </c>
      <c r="AL64" s="110">
        <f>SUM(H64,K64,N64,Q64,T64,W64,Z64,AC64,AF64,AI64)</f>
        <v>4</v>
      </c>
    </row>
    <row r="65" spans="1:43" ht="12.6" customHeight="1" thickBot="1" x14ac:dyDescent="0.3">
      <c r="A65" s="264" t="s">
        <v>326</v>
      </c>
      <c r="B65" s="265"/>
      <c r="C65" s="265"/>
      <c r="D65" s="265"/>
      <c r="E65" s="265"/>
      <c r="F65" s="265"/>
      <c r="G65" s="265"/>
      <c r="H65" s="265"/>
      <c r="I65" s="265"/>
      <c r="J65" s="265"/>
      <c r="K65" s="265"/>
      <c r="L65" s="265"/>
      <c r="M65" s="265"/>
      <c r="N65" s="265"/>
      <c r="O65" s="265"/>
      <c r="P65" s="265"/>
      <c r="Q65" s="265"/>
      <c r="R65" s="265"/>
      <c r="S65" s="265"/>
      <c r="T65" s="265"/>
      <c r="U65" s="265"/>
      <c r="V65" s="265"/>
      <c r="W65" s="265"/>
      <c r="X65" s="265"/>
      <c r="Y65" s="265"/>
      <c r="Z65" s="265"/>
      <c r="AA65" s="265"/>
      <c r="AB65" s="265"/>
      <c r="AC65" s="265"/>
      <c r="AD65" s="265"/>
      <c r="AE65" s="265"/>
      <c r="AF65" s="265"/>
      <c r="AG65" s="265"/>
      <c r="AH65" s="265"/>
      <c r="AI65" s="265"/>
      <c r="AJ65" s="265"/>
      <c r="AK65" s="265"/>
      <c r="AL65" s="266"/>
    </row>
    <row r="66" spans="1:43" ht="12.6" customHeight="1" x14ac:dyDescent="0.25">
      <c r="A66" s="151" t="s">
        <v>412</v>
      </c>
      <c r="B66" s="211" t="s">
        <v>421</v>
      </c>
      <c r="C66" s="16" t="s">
        <v>229</v>
      </c>
      <c r="D66" s="40" t="s">
        <v>212</v>
      </c>
      <c r="E66" s="40" t="s">
        <v>37</v>
      </c>
      <c r="F66" s="41" t="s">
        <v>230</v>
      </c>
      <c r="G66" s="15"/>
      <c r="H66" s="16"/>
      <c r="I66" s="17"/>
      <c r="J66" s="15"/>
      <c r="K66" s="16"/>
      <c r="L66" s="17"/>
      <c r="M66" s="15"/>
      <c r="N66" s="16"/>
      <c r="O66" s="17"/>
      <c r="P66" s="15"/>
      <c r="Q66" s="16"/>
      <c r="R66" s="17"/>
      <c r="S66" s="15"/>
      <c r="T66" s="16"/>
      <c r="U66" s="17"/>
      <c r="V66" s="15"/>
      <c r="W66" s="16"/>
      <c r="X66" s="17"/>
      <c r="Y66" s="15"/>
      <c r="Z66" s="16"/>
      <c r="AA66" s="17"/>
      <c r="AB66" s="15"/>
      <c r="AC66" s="16"/>
      <c r="AD66" s="17"/>
      <c r="AE66" s="15"/>
      <c r="AF66" s="16"/>
      <c r="AG66" s="17"/>
      <c r="AH66" s="18">
        <v>6</v>
      </c>
      <c r="AI66" s="19">
        <v>12</v>
      </c>
      <c r="AJ66" s="20" t="s">
        <v>37</v>
      </c>
      <c r="AK66" s="89">
        <f t="shared" ref="AK66:AK69" si="6">SUM(G66,J66,M66,P66,S66,V66,Y66,AB66,AE66,AH66)*15</f>
        <v>90</v>
      </c>
      <c r="AL66" s="105">
        <f>SUM(H66,K66,N66,Q66,T66,W66,Z66,AC66,AF66,AI66)</f>
        <v>12</v>
      </c>
    </row>
    <row r="67" spans="1:43" ht="12.6" customHeight="1" x14ac:dyDescent="0.25">
      <c r="A67" s="148" t="s">
        <v>1067</v>
      </c>
      <c r="B67" s="212" t="s">
        <v>1092</v>
      </c>
      <c r="C67" s="161" t="s">
        <v>229</v>
      </c>
      <c r="D67" s="162" t="s">
        <v>212</v>
      </c>
      <c r="E67" s="162" t="s">
        <v>37</v>
      </c>
      <c r="F67" s="163" t="s">
        <v>230</v>
      </c>
      <c r="G67" s="164"/>
      <c r="H67" s="161"/>
      <c r="I67" s="165"/>
      <c r="J67" s="164"/>
      <c r="K67" s="161"/>
      <c r="L67" s="165"/>
      <c r="M67" s="164"/>
      <c r="N67" s="161"/>
      <c r="O67" s="165"/>
      <c r="P67" s="164"/>
      <c r="Q67" s="161"/>
      <c r="R67" s="165"/>
      <c r="S67" s="164"/>
      <c r="T67" s="161"/>
      <c r="U67" s="165"/>
      <c r="V67" s="164"/>
      <c r="W67" s="161"/>
      <c r="X67" s="165"/>
      <c r="Y67" s="164"/>
      <c r="Z67" s="161"/>
      <c r="AA67" s="165"/>
      <c r="AB67" s="164"/>
      <c r="AC67" s="161"/>
      <c r="AD67" s="165"/>
      <c r="AE67" s="164"/>
      <c r="AF67" s="161"/>
      <c r="AG67" s="165"/>
      <c r="AH67" s="166">
        <v>2</v>
      </c>
      <c r="AI67" s="167">
        <v>4</v>
      </c>
      <c r="AJ67" s="168" t="s">
        <v>37</v>
      </c>
      <c r="AK67" s="127">
        <f t="shared" si="6"/>
        <v>30</v>
      </c>
      <c r="AL67" s="141">
        <f>SUM(H67,K67,N67,Q67,T67,W67,Z67,AC67,AF67,AI67)</f>
        <v>4</v>
      </c>
    </row>
    <row r="68" spans="1:43" ht="12.6" customHeight="1" x14ac:dyDescent="0.25">
      <c r="A68" s="148" t="s">
        <v>25</v>
      </c>
      <c r="B68" s="212" t="s">
        <v>345</v>
      </c>
      <c r="C68" s="24" t="s">
        <v>229</v>
      </c>
      <c r="D68" s="42" t="s">
        <v>213</v>
      </c>
      <c r="E68" s="42" t="s">
        <v>217</v>
      </c>
      <c r="F68" s="43">
        <v>45</v>
      </c>
      <c r="G68" s="23"/>
      <c r="H68" s="24"/>
      <c r="I68" s="25"/>
      <c r="J68" s="23"/>
      <c r="K68" s="24"/>
      <c r="L68" s="25"/>
      <c r="M68" s="23"/>
      <c r="N68" s="24"/>
      <c r="O68" s="25"/>
      <c r="P68" s="23"/>
      <c r="Q68" s="24"/>
      <c r="R68" s="25"/>
      <c r="S68" s="23"/>
      <c r="T68" s="24"/>
      <c r="U68" s="25"/>
      <c r="V68" s="23"/>
      <c r="W68" s="24"/>
      <c r="X68" s="25"/>
      <c r="Y68" s="23"/>
      <c r="Z68" s="24"/>
      <c r="AA68" s="25"/>
      <c r="AB68" s="23"/>
      <c r="AC68" s="24"/>
      <c r="AD68" s="25"/>
      <c r="AE68" s="23"/>
      <c r="AF68" s="24"/>
      <c r="AG68" s="25"/>
      <c r="AH68" s="26">
        <v>2</v>
      </c>
      <c r="AI68" s="27">
        <v>2</v>
      </c>
      <c r="AJ68" s="28" t="s">
        <v>37</v>
      </c>
      <c r="AK68" s="90">
        <f t="shared" si="6"/>
        <v>30</v>
      </c>
      <c r="AL68" s="107">
        <f>SUM(H68,K68,N68,Q68,T68,W68,Z68,AC68,AF68,AI68)</f>
        <v>2</v>
      </c>
    </row>
    <row r="69" spans="1:43" ht="12.6" customHeight="1" thickBot="1" x14ac:dyDescent="0.3">
      <c r="A69" s="152" t="s">
        <v>18</v>
      </c>
      <c r="B69" s="234" t="s">
        <v>346</v>
      </c>
      <c r="C69" s="31" t="s">
        <v>229</v>
      </c>
      <c r="D69" s="44" t="s">
        <v>212</v>
      </c>
      <c r="E69" s="44" t="s">
        <v>37</v>
      </c>
      <c r="F69" s="45"/>
      <c r="G69" s="30"/>
      <c r="H69" s="31"/>
      <c r="I69" s="32"/>
      <c r="J69" s="30"/>
      <c r="K69" s="31"/>
      <c r="L69" s="32"/>
      <c r="M69" s="30"/>
      <c r="N69" s="31"/>
      <c r="O69" s="32"/>
      <c r="P69" s="30"/>
      <c r="Q69" s="31"/>
      <c r="R69" s="32"/>
      <c r="S69" s="30"/>
      <c r="T69" s="31"/>
      <c r="U69" s="32"/>
      <c r="V69" s="30"/>
      <c r="W69" s="31"/>
      <c r="X69" s="32"/>
      <c r="Y69" s="30"/>
      <c r="Z69" s="31"/>
      <c r="AA69" s="32"/>
      <c r="AB69" s="30"/>
      <c r="AC69" s="31"/>
      <c r="AD69" s="32"/>
      <c r="AE69" s="30"/>
      <c r="AF69" s="31"/>
      <c r="AG69" s="32"/>
      <c r="AH69" s="33">
        <v>0</v>
      </c>
      <c r="AI69" s="34">
        <v>2</v>
      </c>
      <c r="AJ69" s="35" t="s">
        <v>37</v>
      </c>
      <c r="AK69" s="93">
        <f t="shared" si="6"/>
        <v>0</v>
      </c>
      <c r="AL69" s="110">
        <f>SUM(H69,K69,N69,Q69,T69,W69,Z69,AC69,AF69,AI69)</f>
        <v>2</v>
      </c>
    </row>
    <row r="70" spans="1:43" ht="12.6" customHeight="1" thickBot="1" x14ac:dyDescent="0.3">
      <c r="A70" s="259" t="s">
        <v>329</v>
      </c>
      <c r="B70" s="260"/>
      <c r="C70" s="260"/>
      <c r="D70" s="260"/>
      <c r="E70" s="260"/>
      <c r="F70" s="261"/>
      <c r="G70" s="115">
        <f>SUM(G57:G64,G66:G69)</f>
        <v>0</v>
      </c>
      <c r="H70" s="116">
        <f>SUM(H57:H64,H66:H69)</f>
        <v>0</v>
      </c>
      <c r="I70" s="117"/>
      <c r="J70" s="115">
        <f t="shared" ref="J70:K70" si="7">SUM(J57:J64,J66:J69)</f>
        <v>3</v>
      </c>
      <c r="K70" s="116">
        <f t="shared" si="7"/>
        <v>2</v>
      </c>
      <c r="L70" s="117"/>
      <c r="M70" s="115">
        <f t="shared" ref="M70:N70" si="8">SUM(M57:M64,M66:M69)</f>
        <v>3</v>
      </c>
      <c r="N70" s="116">
        <f t="shared" si="8"/>
        <v>2</v>
      </c>
      <c r="O70" s="117"/>
      <c r="P70" s="115">
        <f t="shared" ref="P70:Q70" si="9">SUM(P57:P64,P66:P69)</f>
        <v>3</v>
      </c>
      <c r="Q70" s="116">
        <f t="shared" si="9"/>
        <v>2</v>
      </c>
      <c r="R70" s="117"/>
      <c r="S70" s="115">
        <f t="shared" ref="S70:T70" si="10">SUM(S57:S64,S66:S69)</f>
        <v>7</v>
      </c>
      <c r="T70" s="116">
        <f t="shared" si="10"/>
        <v>4</v>
      </c>
      <c r="U70" s="117"/>
      <c r="V70" s="115">
        <f t="shared" ref="V70:W70" si="11">SUM(V57:V64,V66:V69)</f>
        <v>4</v>
      </c>
      <c r="W70" s="116">
        <f t="shared" si="11"/>
        <v>2</v>
      </c>
      <c r="X70" s="117"/>
      <c r="Y70" s="115">
        <f t="shared" ref="Y70:Z70" si="12">SUM(Y57:Y64,Y66:Y69)</f>
        <v>4</v>
      </c>
      <c r="Z70" s="116">
        <f t="shared" si="12"/>
        <v>2</v>
      </c>
      <c r="AA70" s="117"/>
      <c r="AB70" s="115">
        <f t="shared" ref="AB70:AC70" si="13">SUM(AB57:AB64,AB66:AB69)</f>
        <v>4</v>
      </c>
      <c r="AC70" s="116">
        <f t="shared" si="13"/>
        <v>2</v>
      </c>
      <c r="AD70" s="117"/>
      <c r="AE70" s="115">
        <f t="shared" ref="AE70" si="14">SUM(AE57:AE64,AE66:AE69)</f>
        <v>4</v>
      </c>
      <c r="AF70" s="116">
        <f>SUM(AF57:AF64,AF66:AF69)</f>
        <v>2</v>
      </c>
      <c r="AG70" s="117"/>
      <c r="AH70" s="118">
        <f>SUM(AH57:AH64,AH66:AH69)</f>
        <v>10</v>
      </c>
      <c r="AI70" s="119">
        <f>SUM(AI57:AI64,AI66:AI69)</f>
        <v>20</v>
      </c>
      <c r="AJ70" s="120"/>
      <c r="AK70" s="121">
        <f>SUM(AK57:AK64,AK66:AK69)</f>
        <v>630</v>
      </c>
      <c r="AL70" s="138">
        <f>SUM(AL57:AL64,AL66:AL69)</f>
        <v>38</v>
      </c>
    </row>
    <row r="71" spans="1:43" ht="12.6" customHeight="1" thickBot="1" x14ac:dyDescent="0.3">
      <c r="A71" s="259" t="s">
        <v>330</v>
      </c>
      <c r="B71" s="260"/>
      <c r="C71" s="260"/>
      <c r="D71" s="260"/>
      <c r="E71" s="260"/>
      <c r="F71" s="261"/>
      <c r="G71" s="115">
        <f>SUM(G44,G55,G70)</f>
        <v>0</v>
      </c>
      <c r="H71" s="116">
        <f>SUM(H44,H55,H70)</f>
        <v>0</v>
      </c>
      <c r="I71" s="117"/>
      <c r="J71" s="115">
        <f t="shared" ref="J71:K71" si="15">SUM(J44,J55,J70)</f>
        <v>7</v>
      </c>
      <c r="K71" s="116">
        <f t="shared" si="15"/>
        <v>8</v>
      </c>
      <c r="L71" s="117"/>
      <c r="M71" s="115">
        <f t="shared" ref="M71:N71" si="16">SUM(M44,M55,M70)</f>
        <v>7</v>
      </c>
      <c r="N71" s="116">
        <f t="shared" si="16"/>
        <v>6</v>
      </c>
      <c r="O71" s="117"/>
      <c r="P71" s="115">
        <f t="shared" ref="P71:Q71" si="17">SUM(P44,P55,P70)</f>
        <v>7</v>
      </c>
      <c r="Q71" s="116">
        <f t="shared" si="17"/>
        <v>7</v>
      </c>
      <c r="R71" s="117"/>
      <c r="S71" s="115">
        <f t="shared" ref="S71:T71" si="18">SUM(S44,S55,S70)</f>
        <v>9</v>
      </c>
      <c r="T71" s="116">
        <f t="shared" si="18"/>
        <v>7</v>
      </c>
      <c r="U71" s="117"/>
      <c r="V71" s="115">
        <f t="shared" ref="V71:W71" si="19">SUM(V44,V55,V70)</f>
        <v>7</v>
      </c>
      <c r="W71" s="116">
        <f t="shared" si="19"/>
        <v>6</v>
      </c>
      <c r="X71" s="117"/>
      <c r="Y71" s="115">
        <f t="shared" ref="Y71:Z71" si="20">SUM(Y44,Y55,Y70)</f>
        <v>9</v>
      </c>
      <c r="Z71" s="116">
        <f t="shared" si="20"/>
        <v>10</v>
      </c>
      <c r="AA71" s="117"/>
      <c r="AB71" s="115">
        <f t="shared" ref="AB71:AC71" si="21">SUM(AB44,AB55,AB70)</f>
        <v>9</v>
      </c>
      <c r="AC71" s="116">
        <f t="shared" si="21"/>
        <v>9</v>
      </c>
      <c r="AD71" s="117"/>
      <c r="AE71" s="115">
        <f t="shared" ref="AE71:AF71" si="22">SUM(AE44,AE55,AE70)</f>
        <v>9</v>
      </c>
      <c r="AF71" s="116">
        <f t="shared" si="22"/>
        <v>11</v>
      </c>
      <c r="AG71" s="117"/>
      <c r="AH71" s="118">
        <f>SUM(AH44,AH55,AH70)</f>
        <v>14</v>
      </c>
      <c r="AI71" s="119">
        <f>SUM(AI44,AI55,AI70)</f>
        <v>26</v>
      </c>
      <c r="AJ71" s="120"/>
      <c r="AK71" s="121">
        <f>SUM(AK44,AK55,,AK70)</f>
        <v>1170</v>
      </c>
      <c r="AL71" s="128">
        <f>SUM(AL44,AL55,AL70)</f>
        <v>90</v>
      </c>
    </row>
    <row r="72" spans="1:43" ht="12.6" customHeight="1" thickBot="1" x14ac:dyDescent="0.3">
      <c r="A72" s="262" t="s">
        <v>33</v>
      </c>
      <c r="B72" s="263"/>
      <c r="C72" s="263"/>
      <c r="D72" s="263"/>
      <c r="E72" s="263"/>
      <c r="F72" s="263"/>
      <c r="G72" s="131">
        <f>SUM(G27,G71)</f>
        <v>14.5</v>
      </c>
      <c r="H72" s="132">
        <f>SUM(H27,H71)</f>
        <v>26</v>
      </c>
      <c r="I72" s="133"/>
      <c r="J72" s="131">
        <f t="shared" ref="J72:K72" si="23">SUM(J27,J71)</f>
        <v>21.5</v>
      </c>
      <c r="K72" s="132">
        <f t="shared" si="23"/>
        <v>34</v>
      </c>
      <c r="L72" s="133"/>
      <c r="M72" s="131">
        <f t="shared" ref="M72:N72" si="24">SUM(M27,M71)</f>
        <v>18</v>
      </c>
      <c r="N72" s="132">
        <f t="shared" si="24"/>
        <v>28</v>
      </c>
      <c r="O72" s="133"/>
      <c r="P72" s="131">
        <f t="shared" ref="P72:Q72" si="25">SUM(P27,P71)</f>
        <v>17</v>
      </c>
      <c r="Q72" s="132">
        <f t="shared" si="25"/>
        <v>29</v>
      </c>
      <c r="R72" s="133"/>
      <c r="S72" s="131">
        <f t="shared" ref="S72:T72" si="26">SUM(S27,S71)</f>
        <v>21</v>
      </c>
      <c r="T72" s="132">
        <f t="shared" si="26"/>
        <v>32</v>
      </c>
      <c r="U72" s="133"/>
      <c r="V72" s="131">
        <f t="shared" ref="V72:W72" si="27">SUM(V27,V71)</f>
        <v>20</v>
      </c>
      <c r="W72" s="132">
        <f t="shared" si="27"/>
        <v>34</v>
      </c>
      <c r="X72" s="133"/>
      <c r="Y72" s="131">
        <f t="shared" ref="Y72:Z72" si="28">SUM(Y27,Y71)</f>
        <v>18.5</v>
      </c>
      <c r="Z72" s="132">
        <f t="shared" si="28"/>
        <v>35</v>
      </c>
      <c r="AA72" s="133"/>
      <c r="AB72" s="131">
        <f t="shared" ref="AB72:AC72" si="29">SUM(AB27,AB71)</f>
        <v>18.5</v>
      </c>
      <c r="AC72" s="132">
        <f t="shared" si="29"/>
        <v>36</v>
      </c>
      <c r="AD72" s="133"/>
      <c r="AE72" s="131">
        <f t="shared" ref="AE72" si="30">SUM(AE27,AE71)</f>
        <v>9.5</v>
      </c>
      <c r="AF72" s="132">
        <f>SUM(AF27,AF71)</f>
        <v>18</v>
      </c>
      <c r="AG72" s="133"/>
      <c r="AH72" s="136">
        <f>SUM(AH27,AH71)</f>
        <v>14</v>
      </c>
      <c r="AI72" s="134">
        <f>SUM(AI27,AI71)</f>
        <v>28</v>
      </c>
      <c r="AJ72" s="135"/>
      <c r="AK72" s="137">
        <f>SUM(AK27,AK71)</f>
        <v>2557.5</v>
      </c>
      <c r="AL72" s="137">
        <f>SUM(AL27,AL71)</f>
        <v>300</v>
      </c>
    </row>
    <row r="74" spans="1:43" ht="12" x14ac:dyDescent="0.2">
      <c r="A74" s="88" t="s">
        <v>265</v>
      </c>
    </row>
    <row r="76" spans="1:43" s="62" customFormat="1" ht="12" x14ac:dyDescent="0.2">
      <c r="A76" s="81" t="s">
        <v>231</v>
      </c>
      <c r="B76" s="81"/>
      <c r="C76" s="82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2"/>
      <c r="AM76" s="1"/>
      <c r="AN76" s="1"/>
      <c r="AO76" s="1"/>
      <c r="AP76" s="1"/>
      <c r="AQ76" s="1"/>
    </row>
    <row r="77" spans="1:43" s="62" customFormat="1" ht="12" x14ac:dyDescent="0.2">
      <c r="A77" s="81" t="s">
        <v>258</v>
      </c>
      <c r="B77" s="81"/>
      <c r="C77" s="82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2"/>
      <c r="AM77" s="1"/>
      <c r="AN77" s="1"/>
      <c r="AO77" s="1"/>
      <c r="AP77" s="1"/>
      <c r="AQ77" s="1"/>
    </row>
    <row r="78" spans="1:43" s="62" customFormat="1" ht="12" x14ac:dyDescent="0.2">
      <c r="A78" s="81" t="s">
        <v>259</v>
      </c>
      <c r="B78" s="81"/>
      <c r="C78" s="82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2"/>
      <c r="AM78" s="1"/>
      <c r="AN78" s="1"/>
      <c r="AO78" s="1"/>
      <c r="AP78" s="1"/>
      <c r="AQ78" s="1"/>
    </row>
    <row r="79" spans="1:43" s="62" customFormat="1" ht="12" x14ac:dyDescent="0.2">
      <c r="A79" s="81" t="s">
        <v>260</v>
      </c>
      <c r="B79" s="81"/>
      <c r="C79" s="82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2"/>
      <c r="AM79" s="1"/>
      <c r="AN79" s="1"/>
      <c r="AO79" s="1"/>
      <c r="AP79" s="1"/>
      <c r="AQ79" s="1"/>
    </row>
    <row r="80" spans="1:43" s="62" customFormat="1" ht="12" x14ac:dyDescent="0.2">
      <c r="A80" s="81"/>
      <c r="B80" s="81"/>
      <c r="C80" s="82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3"/>
      <c r="AM80" s="1"/>
      <c r="AN80" s="1"/>
      <c r="AO80" s="1"/>
      <c r="AP80" s="1"/>
      <c r="AQ80" s="1"/>
    </row>
    <row r="81" spans="1:43" s="62" customFormat="1" ht="12" x14ac:dyDescent="0.2">
      <c r="A81" s="84" t="s">
        <v>232</v>
      </c>
      <c r="B81" s="81"/>
      <c r="C81" s="82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3"/>
      <c r="AM81" s="1"/>
      <c r="AN81" s="1"/>
      <c r="AO81" s="1"/>
      <c r="AP81" s="1"/>
      <c r="AQ81" s="1"/>
    </row>
    <row r="82" spans="1:43" s="62" customFormat="1" ht="12" x14ac:dyDescent="0.2">
      <c r="A82" s="85" t="s">
        <v>233</v>
      </c>
      <c r="B82" s="81"/>
      <c r="C82" s="82"/>
      <c r="G82" s="81" t="s">
        <v>234</v>
      </c>
      <c r="H82" s="85"/>
      <c r="I82" s="81"/>
      <c r="M82" s="81" t="s">
        <v>235</v>
      </c>
      <c r="N82" s="85"/>
      <c r="O82" s="81"/>
      <c r="P82" s="81"/>
      <c r="Q82" s="85"/>
      <c r="R82" s="85"/>
      <c r="T82" s="85" t="s">
        <v>236</v>
      </c>
      <c r="U82" s="81"/>
      <c r="V82" s="85"/>
      <c r="W82" s="81"/>
      <c r="X82" s="83"/>
      <c r="AM82" s="1"/>
      <c r="AN82" s="1"/>
      <c r="AO82" s="1"/>
      <c r="AP82" s="1"/>
      <c r="AQ82" s="1"/>
    </row>
    <row r="83" spans="1:43" s="62" customFormat="1" ht="12" x14ac:dyDescent="0.2">
      <c r="A83" s="85" t="s">
        <v>237</v>
      </c>
      <c r="B83" s="81"/>
      <c r="C83" s="82"/>
      <c r="G83" s="81" t="s">
        <v>238</v>
      </c>
      <c r="H83" s="85"/>
      <c r="I83" s="81"/>
      <c r="M83" s="81" t="s">
        <v>239</v>
      </c>
      <c r="N83" s="85"/>
      <c r="O83" s="81"/>
      <c r="P83" s="81"/>
      <c r="Q83" s="85"/>
      <c r="R83" s="85"/>
      <c r="T83" s="85" t="s">
        <v>240</v>
      </c>
      <c r="U83" s="81"/>
      <c r="V83" s="85"/>
      <c r="W83" s="81"/>
      <c r="X83" s="83"/>
      <c r="AM83" s="1"/>
      <c r="AN83" s="1"/>
      <c r="AO83" s="1"/>
      <c r="AP83" s="1"/>
      <c r="AQ83" s="1"/>
    </row>
    <row r="84" spans="1:43" s="62" customFormat="1" ht="12" x14ac:dyDescent="0.2">
      <c r="A84" s="81" t="s">
        <v>241</v>
      </c>
      <c r="B84" s="81"/>
      <c r="C84" s="82"/>
      <c r="G84" s="81" t="s">
        <v>242</v>
      </c>
      <c r="H84" s="81"/>
      <c r="I84" s="81"/>
      <c r="M84" s="81" t="s">
        <v>243</v>
      </c>
      <c r="N84" s="81"/>
      <c r="O84" s="81"/>
      <c r="P84" s="81"/>
      <c r="Q84" s="81"/>
      <c r="R84" s="81"/>
      <c r="T84" s="81" t="s">
        <v>244</v>
      </c>
      <c r="U84" s="81"/>
      <c r="V84" s="81"/>
      <c r="W84" s="81"/>
      <c r="X84" s="82"/>
      <c r="AM84" s="1"/>
      <c r="AN84" s="1"/>
      <c r="AO84" s="1"/>
      <c r="AP84" s="1"/>
      <c r="AQ84" s="1"/>
    </row>
    <row r="85" spans="1:43" s="62" customFormat="1" ht="12" x14ac:dyDescent="0.2">
      <c r="A85" s="81" t="s">
        <v>245</v>
      </c>
      <c r="B85" s="81"/>
      <c r="C85" s="82"/>
      <c r="G85" s="81"/>
      <c r="H85" s="81"/>
      <c r="I85" s="81"/>
      <c r="M85" s="81" t="s">
        <v>246</v>
      </c>
      <c r="N85" s="81"/>
      <c r="O85" s="81"/>
      <c r="P85" s="81"/>
      <c r="Q85" s="81"/>
      <c r="R85" s="81"/>
      <c r="T85" s="88" t="s">
        <v>261</v>
      </c>
      <c r="U85" s="88"/>
      <c r="V85" s="88"/>
      <c r="W85" s="88"/>
      <c r="X85" s="98"/>
      <c r="AM85" s="1"/>
      <c r="AN85" s="1"/>
      <c r="AO85" s="1"/>
      <c r="AP85" s="1"/>
      <c r="AQ85" s="1"/>
    </row>
    <row r="86" spans="1:43" s="62" customFormat="1" ht="12" x14ac:dyDescent="0.2">
      <c r="A86" s="81" t="s">
        <v>247</v>
      </c>
      <c r="B86" s="81"/>
      <c r="C86" s="82"/>
      <c r="G86" s="81"/>
      <c r="H86" s="81"/>
      <c r="I86" s="81"/>
      <c r="M86" s="81" t="s">
        <v>248</v>
      </c>
      <c r="N86" s="81"/>
      <c r="O86" s="81"/>
      <c r="P86" s="81"/>
      <c r="Q86" s="81"/>
      <c r="R86" s="81"/>
      <c r="S86" s="81"/>
      <c r="T86" s="99" t="s">
        <v>266</v>
      </c>
      <c r="U86" s="88"/>
      <c r="V86" s="88"/>
      <c r="W86" s="88"/>
      <c r="X86" s="98"/>
      <c r="AM86" s="1"/>
      <c r="AN86" s="1"/>
      <c r="AO86" s="1"/>
      <c r="AP86" s="1"/>
      <c r="AQ86" s="1"/>
    </row>
    <row r="87" spans="1:43" s="62" customFormat="1" ht="12" x14ac:dyDescent="0.2">
      <c r="A87" s="81" t="s">
        <v>251</v>
      </c>
      <c r="B87" s="81"/>
      <c r="C87" s="82"/>
      <c r="G87" s="81"/>
      <c r="H87" s="81"/>
      <c r="I87" s="81"/>
      <c r="M87" s="81"/>
      <c r="N87" s="81"/>
      <c r="O87" s="81"/>
      <c r="P87" s="81"/>
      <c r="Q87" s="81"/>
      <c r="R87" s="81"/>
      <c r="S87" s="81"/>
      <c r="T87" s="99" t="s">
        <v>267</v>
      </c>
      <c r="U87" s="88"/>
      <c r="V87" s="88"/>
      <c r="W87" s="88"/>
      <c r="X87" s="98"/>
      <c r="AM87" s="1"/>
      <c r="AN87" s="1"/>
      <c r="AO87" s="1"/>
      <c r="AP87" s="1"/>
      <c r="AQ87" s="1"/>
    </row>
    <row r="88" spans="1:43" s="62" customFormat="1" ht="12" x14ac:dyDescent="0.2">
      <c r="A88" s="81" t="s">
        <v>331</v>
      </c>
      <c r="B88" s="81"/>
      <c r="C88" s="82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2"/>
      <c r="S88" s="81"/>
      <c r="T88" s="98"/>
      <c r="AM88" s="1"/>
      <c r="AN88" s="1"/>
      <c r="AO88" s="1"/>
      <c r="AP88" s="1"/>
      <c r="AQ88" s="1"/>
    </row>
    <row r="89" spans="1:43" s="62" customFormat="1" ht="12" x14ac:dyDescent="0.2">
      <c r="A89" s="81"/>
      <c r="B89" s="81"/>
      <c r="C89" s="82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98"/>
      <c r="AM89" s="1"/>
      <c r="AN89" s="1"/>
      <c r="AO89" s="1"/>
      <c r="AP89" s="1"/>
      <c r="AQ89" s="1"/>
    </row>
    <row r="90" spans="1:43" s="62" customFormat="1" ht="12" x14ac:dyDescent="0.2">
      <c r="A90" s="84" t="s">
        <v>249</v>
      </c>
      <c r="B90" s="81"/>
      <c r="C90" s="82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2"/>
      <c r="AM90" s="1"/>
      <c r="AN90" s="1"/>
      <c r="AO90" s="1"/>
      <c r="AP90" s="1"/>
      <c r="AQ90" s="1"/>
    </row>
    <row r="91" spans="1:43" ht="12" x14ac:dyDescent="0.2">
      <c r="A91" s="81" t="s">
        <v>256</v>
      </c>
      <c r="B91" s="81"/>
      <c r="C91" s="82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2"/>
    </row>
    <row r="92" spans="1:43" ht="12" x14ac:dyDescent="0.2">
      <c r="A92" s="81" t="s">
        <v>252</v>
      </c>
      <c r="B92" s="81"/>
      <c r="C92" s="82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2"/>
    </row>
    <row r="93" spans="1:43" ht="12" x14ac:dyDescent="0.2">
      <c r="A93" s="81" t="s">
        <v>253</v>
      </c>
      <c r="B93" s="81"/>
      <c r="C93" s="82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2"/>
    </row>
    <row r="94" spans="1:43" ht="12" x14ac:dyDescent="0.2">
      <c r="A94" s="81" t="s">
        <v>257</v>
      </c>
      <c r="B94" s="81"/>
      <c r="C94" s="82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2"/>
      <c r="AC94" s="1"/>
      <c r="AD94" s="1"/>
      <c r="AE94" s="1"/>
      <c r="AF94" s="1"/>
      <c r="AG94" s="1"/>
      <c r="AH94" s="1"/>
      <c r="AI94" s="1"/>
      <c r="AJ94" s="1"/>
      <c r="AK94" s="1"/>
      <c r="AL94" s="1"/>
      <c r="AP94" s="62"/>
      <c r="AQ94" s="62"/>
    </row>
    <row r="95" spans="1:43" ht="12" x14ac:dyDescent="0.2">
      <c r="A95" s="81" t="s">
        <v>250</v>
      </c>
      <c r="B95" s="81"/>
      <c r="C95" s="82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2"/>
      <c r="AC95" s="1"/>
      <c r="AD95" s="1"/>
      <c r="AE95" s="1"/>
      <c r="AF95" s="1"/>
      <c r="AG95" s="1"/>
      <c r="AH95" s="1"/>
      <c r="AI95" s="1"/>
      <c r="AJ95" s="1"/>
      <c r="AK95" s="1"/>
      <c r="AL95" s="1"/>
      <c r="AP95" s="62"/>
      <c r="AQ95" s="62"/>
    </row>
    <row r="96" spans="1:43" ht="12" x14ac:dyDescent="0.2">
      <c r="A96" s="88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2"/>
      <c r="T96" s="82"/>
      <c r="AC96" s="1"/>
      <c r="AD96" s="1"/>
      <c r="AE96" s="1"/>
      <c r="AF96" s="1"/>
      <c r="AG96" s="1"/>
      <c r="AH96" s="1"/>
      <c r="AI96" s="1"/>
      <c r="AJ96" s="1"/>
      <c r="AK96" s="1"/>
      <c r="AL96" s="1"/>
      <c r="AP96" s="62"/>
      <c r="AQ96" s="62"/>
    </row>
  </sheetData>
  <sheetProtection algorithmName="SHA-512" hashValue="dprrmE1GnG1MMIonhO0Qesrm1YdI7tTw53irIr5D+Ezs+4MLStH6vOn2H1rPnU/XFyk3VB3Pnd5J0mGUxC35Ow==" saltValue="PQ1zlFkcKys7OafFO1m2mQ==" spinCount="100000" sheet="1" objects="1" scenarios="1"/>
  <mergeCells count="60">
    <mergeCell ref="A1:AL1"/>
    <mergeCell ref="A2:AL2"/>
    <mergeCell ref="A3:AL3"/>
    <mergeCell ref="A4:A6"/>
    <mergeCell ref="B4:B6"/>
    <mergeCell ref="C4:C6"/>
    <mergeCell ref="D4:D6"/>
    <mergeCell ref="E4:E6"/>
    <mergeCell ref="F4:F6"/>
    <mergeCell ref="G4:AJ4"/>
    <mergeCell ref="AK4:AL4"/>
    <mergeCell ref="G5:I5"/>
    <mergeCell ref="J5:L5"/>
    <mergeCell ref="M5:O5"/>
    <mergeCell ref="P5:R5"/>
    <mergeCell ref="S5:U5"/>
    <mergeCell ref="AK5:AK6"/>
    <mergeCell ref="AL5:AL6"/>
    <mergeCell ref="A7:F7"/>
    <mergeCell ref="G7:AJ7"/>
    <mergeCell ref="AK7:AL7"/>
    <mergeCell ref="V5:X5"/>
    <mergeCell ref="Y5:AA5"/>
    <mergeCell ref="AB5:AD5"/>
    <mergeCell ref="AE5:AG5"/>
    <mergeCell ref="AH5:AJ5"/>
    <mergeCell ref="A24:F24"/>
    <mergeCell ref="G24:AJ24"/>
    <mergeCell ref="AK24:AL24"/>
    <mergeCell ref="A27:F27"/>
    <mergeCell ref="A28:AL28"/>
    <mergeCell ref="A32:AL32"/>
    <mergeCell ref="F29:F31"/>
    <mergeCell ref="G29:AJ29"/>
    <mergeCell ref="AK29:AL29"/>
    <mergeCell ref="G30:I30"/>
    <mergeCell ref="J30:L30"/>
    <mergeCell ref="M30:O30"/>
    <mergeCell ref="P30:R30"/>
    <mergeCell ref="S30:U30"/>
    <mergeCell ref="V30:X30"/>
    <mergeCell ref="Y30:AA30"/>
    <mergeCell ref="A29:A31"/>
    <mergeCell ref="B29:B31"/>
    <mergeCell ref="C29:C31"/>
    <mergeCell ref="D29:D31"/>
    <mergeCell ref="E29:E31"/>
    <mergeCell ref="AB30:AD30"/>
    <mergeCell ref="AE30:AG30"/>
    <mergeCell ref="AH30:AJ30"/>
    <mergeCell ref="AK30:AK31"/>
    <mergeCell ref="AL30:AL31"/>
    <mergeCell ref="A71:F71"/>
    <mergeCell ref="A72:F72"/>
    <mergeCell ref="A44:F44"/>
    <mergeCell ref="A45:AL45"/>
    <mergeCell ref="A55:F55"/>
    <mergeCell ref="A56:AL56"/>
    <mergeCell ref="A65:AL65"/>
    <mergeCell ref="A70:F70"/>
  </mergeCells>
  <printOptions horizontalCentered="1"/>
  <pageMargins left="0.47244094488188981" right="0.47244094488188981" top="0.27559055118110237" bottom="0.27559055118110237" header="0.11811023622047245" footer="0.11811023622047245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AP93"/>
  <sheetViews>
    <sheetView zoomScale="90" zoomScaleNormal="90" workbookViewId="0">
      <selection activeCell="A21" sqref="A21:XFD21"/>
    </sheetView>
  </sheetViews>
  <sheetFormatPr defaultColWidth="9.140625" defaultRowHeight="11.25" x14ac:dyDescent="0.25"/>
  <cols>
    <col min="1" max="1" width="42.85546875" style="1" customWidth="1"/>
    <col min="2" max="2" width="13.28515625" style="1" customWidth="1"/>
    <col min="3" max="3" width="13.85546875" style="62" customWidth="1"/>
    <col min="4" max="6" width="4.5703125" style="62" customWidth="1"/>
    <col min="7" max="36" width="3.7109375" style="62" customWidth="1"/>
    <col min="37" max="38" width="5.5703125" style="62" customWidth="1"/>
    <col min="39" max="39" width="15.28515625" style="1" customWidth="1"/>
    <col min="40" max="40" width="15" style="1" customWidth="1"/>
    <col min="41" max="16384" width="9.140625" style="1"/>
  </cols>
  <sheetData>
    <row r="1" spans="1:40" ht="12.6" customHeight="1" thickBot="1" x14ac:dyDescent="0.3">
      <c r="A1" s="275" t="s">
        <v>76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7"/>
    </row>
    <row r="2" spans="1:40" ht="12.6" customHeight="1" thickBot="1" x14ac:dyDescent="0.3">
      <c r="A2" s="310" t="s">
        <v>1154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  <c r="AH2" s="311"/>
      <c r="AI2" s="311"/>
      <c r="AJ2" s="311"/>
      <c r="AK2" s="311"/>
      <c r="AL2" s="312"/>
    </row>
    <row r="3" spans="1:40" ht="12.6" customHeight="1" thickBot="1" x14ac:dyDescent="0.3">
      <c r="A3" s="298" t="s">
        <v>28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300"/>
    </row>
    <row r="4" spans="1:40" ht="12.6" customHeight="1" thickBot="1" x14ac:dyDescent="0.3">
      <c r="A4" s="278" t="s">
        <v>215</v>
      </c>
      <c r="B4" s="281" t="s">
        <v>216</v>
      </c>
      <c r="C4" s="284" t="s">
        <v>214</v>
      </c>
      <c r="D4" s="287" t="s">
        <v>211</v>
      </c>
      <c r="E4" s="287" t="s">
        <v>47</v>
      </c>
      <c r="F4" s="272" t="s">
        <v>254</v>
      </c>
      <c r="G4" s="275" t="s">
        <v>0</v>
      </c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7"/>
      <c r="AK4" s="275"/>
      <c r="AL4" s="277"/>
    </row>
    <row r="5" spans="1:40" ht="12.6" customHeight="1" x14ac:dyDescent="0.25">
      <c r="A5" s="279"/>
      <c r="B5" s="282"/>
      <c r="C5" s="285"/>
      <c r="D5" s="288"/>
      <c r="E5" s="288"/>
      <c r="F5" s="273"/>
      <c r="G5" s="307" t="s">
        <v>2</v>
      </c>
      <c r="H5" s="308"/>
      <c r="I5" s="309"/>
      <c r="J5" s="307" t="s">
        <v>3</v>
      </c>
      <c r="K5" s="308"/>
      <c r="L5" s="309"/>
      <c r="M5" s="307" t="s">
        <v>4</v>
      </c>
      <c r="N5" s="308"/>
      <c r="O5" s="309"/>
      <c r="P5" s="307" t="s">
        <v>5</v>
      </c>
      <c r="Q5" s="308"/>
      <c r="R5" s="309"/>
      <c r="S5" s="307" t="s">
        <v>6</v>
      </c>
      <c r="T5" s="308"/>
      <c r="U5" s="309"/>
      <c r="V5" s="307" t="s">
        <v>7</v>
      </c>
      <c r="W5" s="308"/>
      <c r="X5" s="309"/>
      <c r="Y5" s="307" t="s">
        <v>8</v>
      </c>
      <c r="Z5" s="308"/>
      <c r="AA5" s="309"/>
      <c r="AB5" s="307" t="s">
        <v>9</v>
      </c>
      <c r="AC5" s="308"/>
      <c r="AD5" s="309"/>
      <c r="AE5" s="307" t="s">
        <v>10</v>
      </c>
      <c r="AF5" s="308"/>
      <c r="AG5" s="309"/>
      <c r="AH5" s="307" t="s">
        <v>11</v>
      </c>
      <c r="AI5" s="308"/>
      <c r="AJ5" s="309"/>
      <c r="AK5" s="270" t="s">
        <v>220</v>
      </c>
      <c r="AL5" s="270" t="s">
        <v>54</v>
      </c>
      <c r="AM5" s="9"/>
      <c r="AN5" s="9"/>
    </row>
    <row r="6" spans="1:40" ht="12.6" customHeight="1" thickBot="1" x14ac:dyDescent="0.3">
      <c r="A6" s="280"/>
      <c r="B6" s="283"/>
      <c r="C6" s="286"/>
      <c r="D6" s="289"/>
      <c r="E6" s="289"/>
      <c r="F6" s="274"/>
      <c r="G6" s="204" t="s">
        <v>1</v>
      </c>
      <c r="H6" s="206" t="s">
        <v>12</v>
      </c>
      <c r="I6" s="63" t="s">
        <v>22</v>
      </c>
      <c r="J6" s="204" t="s">
        <v>1</v>
      </c>
      <c r="K6" s="206" t="s">
        <v>12</v>
      </c>
      <c r="L6" s="63" t="s">
        <v>22</v>
      </c>
      <c r="M6" s="204" t="s">
        <v>1</v>
      </c>
      <c r="N6" s="206" t="s">
        <v>12</v>
      </c>
      <c r="O6" s="63" t="s">
        <v>22</v>
      </c>
      <c r="P6" s="204" t="s">
        <v>1</v>
      </c>
      <c r="Q6" s="206" t="s">
        <v>12</v>
      </c>
      <c r="R6" s="63" t="s">
        <v>22</v>
      </c>
      <c r="S6" s="204" t="s">
        <v>1</v>
      </c>
      <c r="T6" s="206" t="s">
        <v>12</v>
      </c>
      <c r="U6" s="63" t="s">
        <v>22</v>
      </c>
      <c r="V6" s="204" t="s">
        <v>1</v>
      </c>
      <c r="W6" s="206" t="s">
        <v>12</v>
      </c>
      <c r="X6" s="63" t="s">
        <v>22</v>
      </c>
      <c r="Y6" s="204" t="s">
        <v>1</v>
      </c>
      <c r="Z6" s="206" t="s">
        <v>12</v>
      </c>
      <c r="AA6" s="63" t="s">
        <v>22</v>
      </c>
      <c r="AB6" s="204" t="s">
        <v>1</v>
      </c>
      <c r="AC6" s="206" t="s">
        <v>12</v>
      </c>
      <c r="AD6" s="63" t="s">
        <v>22</v>
      </c>
      <c r="AE6" s="204" t="s">
        <v>1</v>
      </c>
      <c r="AF6" s="206" t="s">
        <v>12</v>
      </c>
      <c r="AG6" s="63" t="s">
        <v>22</v>
      </c>
      <c r="AH6" s="204" t="s">
        <v>1</v>
      </c>
      <c r="AI6" s="206" t="s">
        <v>12</v>
      </c>
      <c r="AJ6" s="63" t="s">
        <v>22</v>
      </c>
      <c r="AK6" s="271"/>
      <c r="AL6" s="271"/>
      <c r="AM6" s="3"/>
      <c r="AN6" s="3"/>
    </row>
    <row r="7" spans="1:40" ht="12.6" customHeight="1" thickBot="1" x14ac:dyDescent="0.3">
      <c r="A7" s="301" t="s">
        <v>55</v>
      </c>
      <c r="B7" s="302"/>
      <c r="C7" s="302"/>
      <c r="D7" s="302"/>
      <c r="E7" s="302"/>
      <c r="F7" s="303"/>
      <c r="G7" s="304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6"/>
      <c r="AK7" s="293"/>
      <c r="AL7" s="294"/>
    </row>
    <row r="8" spans="1:40" ht="12.6" customHeight="1" x14ac:dyDescent="0.25">
      <c r="A8" s="142" t="s">
        <v>75</v>
      </c>
      <c r="B8" s="211" t="s">
        <v>429</v>
      </c>
      <c r="C8" s="109" t="s">
        <v>228</v>
      </c>
      <c r="D8" s="95" t="s">
        <v>212</v>
      </c>
      <c r="E8" s="95" t="s">
        <v>37</v>
      </c>
      <c r="F8" s="123">
        <v>60</v>
      </c>
      <c r="G8" s="122">
        <v>2</v>
      </c>
      <c r="H8" s="109">
        <v>9</v>
      </c>
      <c r="I8" s="123" t="s">
        <v>36</v>
      </c>
      <c r="J8" s="122">
        <v>2</v>
      </c>
      <c r="K8" s="109">
        <v>9</v>
      </c>
      <c r="L8" s="123" t="s">
        <v>36</v>
      </c>
      <c r="M8" s="122">
        <v>2</v>
      </c>
      <c r="N8" s="109">
        <v>9</v>
      </c>
      <c r="O8" s="123" t="s">
        <v>36</v>
      </c>
      <c r="P8" s="122">
        <v>2</v>
      </c>
      <c r="Q8" s="109">
        <v>9</v>
      </c>
      <c r="R8" s="123" t="s">
        <v>36</v>
      </c>
      <c r="S8" s="122">
        <v>2</v>
      </c>
      <c r="T8" s="109">
        <v>9</v>
      </c>
      <c r="U8" s="123" t="s">
        <v>36</v>
      </c>
      <c r="V8" s="122">
        <v>2</v>
      </c>
      <c r="W8" s="109">
        <v>9</v>
      </c>
      <c r="X8" s="123" t="s">
        <v>36</v>
      </c>
      <c r="Y8" s="122">
        <v>2</v>
      </c>
      <c r="Z8" s="109">
        <v>9</v>
      </c>
      <c r="AA8" s="123" t="s">
        <v>37</v>
      </c>
      <c r="AB8" s="122">
        <v>2</v>
      </c>
      <c r="AC8" s="109">
        <v>9</v>
      </c>
      <c r="AD8" s="123" t="s">
        <v>37</v>
      </c>
      <c r="AE8" s="15"/>
      <c r="AF8" s="16"/>
      <c r="AG8" s="17"/>
      <c r="AH8" s="18"/>
      <c r="AI8" s="19"/>
      <c r="AJ8" s="20"/>
      <c r="AK8" s="89">
        <f>SUM(G8,J8,M8,P8,S8,V8,Y8,AB8,AE8,AH8)*15</f>
        <v>240</v>
      </c>
      <c r="AL8" s="105">
        <f>SUM(H8,K8,N8,Q8,T8,W8,Z8,AC8,AF8,AI8)</f>
        <v>72</v>
      </c>
      <c r="AM8" s="10"/>
      <c r="AN8" s="10"/>
    </row>
    <row r="9" spans="1:40" ht="12.6" customHeight="1" x14ac:dyDescent="0.2">
      <c r="A9" s="143" t="s">
        <v>179</v>
      </c>
      <c r="B9" s="212" t="s">
        <v>430</v>
      </c>
      <c r="C9" s="55" t="s">
        <v>567</v>
      </c>
      <c r="D9" s="49"/>
      <c r="E9" s="49"/>
      <c r="F9" s="50"/>
      <c r="G9" s="53"/>
      <c r="H9" s="55"/>
      <c r="I9" s="54"/>
      <c r="J9" s="53"/>
      <c r="K9" s="55"/>
      <c r="L9" s="54"/>
      <c r="M9" s="53"/>
      <c r="N9" s="55"/>
      <c r="O9" s="54"/>
      <c r="P9" s="53"/>
      <c r="Q9" s="55"/>
      <c r="R9" s="54"/>
      <c r="S9" s="53"/>
      <c r="T9" s="55"/>
      <c r="U9" s="54"/>
      <c r="V9" s="53"/>
      <c r="W9" s="55"/>
      <c r="X9" s="54"/>
      <c r="Y9" s="53"/>
      <c r="Z9" s="55"/>
      <c r="AA9" s="54"/>
      <c r="AB9" s="53">
        <v>0</v>
      </c>
      <c r="AC9" s="55">
        <v>2</v>
      </c>
      <c r="AD9" s="54" t="s">
        <v>60</v>
      </c>
      <c r="AE9" s="23"/>
      <c r="AF9" s="24"/>
      <c r="AG9" s="25"/>
      <c r="AH9" s="26"/>
      <c r="AI9" s="27"/>
      <c r="AJ9" s="28"/>
      <c r="AK9" s="90">
        <f t="shared" ref="AK9:AK21" si="0">SUM(G9,J9,M9,P9,S9,V9,Y9,AB9,AE9,AH9)*15</f>
        <v>0</v>
      </c>
      <c r="AL9" s="107">
        <f t="shared" ref="AL9:AL21" si="1">SUM(H9,K9,N9,Q9,T9,W9,Z9,AC9,AF9,AI9)</f>
        <v>2</v>
      </c>
    </row>
    <row r="10" spans="1:40" ht="12.6" customHeight="1" x14ac:dyDescent="0.25">
      <c r="A10" s="106" t="s">
        <v>98</v>
      </c>
      <c r="B10" s="212" t="s">
        <v>1093</v>
      </c>
      <c r="C10" s="55" t="s">
        <v>228</v>
      </c>
      <c r="D10" s="49" t="s">
        <v>213</v>
      </c>
      <c r="E10" s="49" t="s">
        <v>217</v>
      </c>
      <c r="F10" s="50">
        <v>45</v>
      </c>
      <c r="G10" s="53">
        <v>2</v>
      </c>
      <c r="H10" s="55">
        <v>4</v>
      </c>
      <c r="I10" s="54" t="s">
        <v>37</v>
      </c>
      <c r="J10" s="53">
        <v>2</v>
      </c>
      <c r="K10" s="55">
        <v>4</v>
      </c>
      <c r="L10" s="54" t="s">
        <v>37</v>
      </c>
      <c r="M10" s="53">
        <v>2</v>
      </c>
      <c r="N10" s="55">
        <v>4</v>
      </c>
      <c r="O10" s="54" t="s">
        <v>36</v>
      </c>
      <c r="P10" s="53"/>
      <c r="Q10" s="55"/>
      <c r="R10" s="54"/>
      <c r="S10" s="53"/>
      <c r="T10" s="55"/>
      <c r="U10" s="54"/>
      <c r="V10" s="53"/>
      <c r="W10" s="55"/>
      <c r="X10" s="54"/>
      <c r="Y10" s="53"/>
      <c r="Z10" s="55"/>
      <c r="AA10" s="54"/>
      <c r="AB10" s="53"/>
      <c r="AC10" s="55"/>
      <c r="AD10" s="54"/>
      <c r="AE10" s="23"/>
      <c r="AF10" s="24"/>
      <c r="AG10" s="25"/>
      <c r="AH10" s="26"/>
      <c r="AI10" s="27"/>
      <c r="AJ10" s="28"/>
      <c r="AK10" s="90">
        <f t="shared" si="0"/>
        <v>90</v>
      </c>
      <c r="AL10" s="107">
        <f t="shared" si="1"/>
        <v>12</v>
      </c>
    </row>
    <row r="11" spans="1:40" ht="12.6" customHeight="1" x14ac:dyDescent="0.25">
      <c r="A11" s="106" t="s">
        <v>44</v>
      </c>
      <c r="B11" s="212" t="s">
        <v>422</v>
      </c>
      <c r="C11" s="55" t="s">
        <v>228</v>
      </c>
      <c r="D11" s="49" t="s">
        <v>213</v>
      </c>
      <c r="E11" s="49" t="s">
        <v>217</v>
      </c>
      <c r="F11" s="50">
        <v>45</v>
      </c>
      <c r="G11" s="53"/>
      <c r="H11" s="55"/>
      <c r="I11" s="54"/>
      <c r="J11" s="53"/>
      <c r="K11" s="55"/>
      <c r="L11" s="54"/>
      <c r="M11" s="53"/>
      <c r="N11" s="55"/>
      <c r="O11" s="54"/>
      <c r="P11" s="53"/>
      <c r="Q11" s="55"/>
      <c r="R11" s="54"/>
      <c r="S11" s="53">
        <v>1</v>
      </c>
      <c r="T11" s="55">
        <v>3</v>
      </c>
      <c r="U11" s="54" t="s">
        <v>37</v>
      </c>
      <c r="V11" s="53">
        <v>1</v>
      </c>
      <c r="W11" s="55">
        <v>3</v>
      </c>
      <c r="X11" s="54" t="s">
        <v>37</v>
      </c>
      <c r="Y11" s="23"/>
      <c r="Z11" s="24"/>
      <c r="AA11" s="25"/>
      <c r="AB11" s="23"/>
      <c r="AC11" s="24"/>
      <c r="AD11" s="25"/>
      <c r="AE11" s="23"/>
      <c r="AF11" s="24"/>
      <c r="AG11" s="25"/>
      <c r="AH11" s="26"/>
      <c r="AI11" s="27"/>
      <c r="AJ11" s="28"/>
      <c r="AK11" s="90">
        <f>SUM(G11,J11,M11,P11,S11,V11,Y11,AB11,AE11,AH11)*15</f>
        <v>30</v>
      </c>
      <c r="AL11" s="107">
        <f>SUM(H11,K11,N11,Q11,T11,W11,Z11,AC11,AF11,AI11)</f>
        <v>6</v>
      </c>
    </row>
    <row r="12" spans="1:40" ht="12.6" customHeight="1" x14ac:dyDescent="0.25">
      <c r="A12" s="106" t="s">
        <v>34</v>
      </c>
      <c r="B12" s="212" t="s">
        <v>332</v>
      </c>
      <c r="C12" s="24" t="s">
        <v>228</v>
      </c>
      <c r="D12" s="42" t="s">
        <v>213</v>
      </c>
      <c r="E12" s="42" t="s">
        <v>37</v>
      </c>
      <c r="F12" s="43">
        <v>60</v>
      </c>
      <c r="G12" s="23">
        <v>1</v>
      </c>
      <c r="H12" s="24">
        <v>4</v>
      </c>
      <c r="I12" s="25" t="s">
        <v>37</v>
      </c>
      <c r="J12" s="23">
        <v>1</v>
      </c>
      <c r="K12" s="24">
        <v>4</v>
      </c>
      <c r="L12" s="25" t="s">
        <v>36</v>
      </c>
      <c r="M12" s="23">
        <v>1</v>
      </c>
      <c r="N12" s="24">
        <v>4</v>
      </c>
      <c r="O12" s="25" t="s">
        <v>37</v>
      </c>
      <c r="P12" s="23">
        <v>1</v>
      </c>
      <c r="Q12" s="24">
        <v>4</v>
      </c>
      <c r="R12" s="25" t="s">
        <v>36</v>
      </c>
      <c r="S12" s="23">
        <v>1</v>
      </c>
      <c r="T12" s="24">
        <v>4</v>
      </c>
      <c r="U12" s="25" t="s">
        <v>37</v>
      </c>
      <c r="V12" s="23">
        <v>1</v>
      </c>
      <c r="W12" s="24">
        <v>4</v>
      </c>
      <c r="X12" s="25" t="s">
        <v>36</v>
      </c>
      <c r="Y12" s="23">
        <v>1</v>
      </c>
      <c r="Z12" s="24">
        <v>4</v>
      </c>
      <c r="AA12" s="25" t="s">
        <v>37</v>
      </c>
      <c r="AB12" s="23">
        <v>1</v>
      </c>
      <c r="AC12" s="24">
        <v>4</v>
      </c>
      <c r="AD12" s="25" t="s">
        <v>37</v>
      </c>
      <c r="AE12" s="23"/>
      <c r="AF12" s="24"/>
      <c r="AG12" s="25"/>
      <c r="AH12" s="26"/>
      <c r="AI12" s="27"/>
      <c r="AJ12" s="28"/>
      <c r="AK12" s="90">
        <f>SUM(G12,J12,M12,P12,S12,V12,Y12,AB12,AE12,AH12)*15</f>
        <v>120</v>
      </c>
      <c r="AL12" s="107">
        <f>SUM(H12,K12,N12,Q12,T12,W12,Z12,AC12,AF12,AI12)</f>
        <v>32</v>
      </c>
    </row>
    <row r="13" spans="1:40" ht="12.6" customHeight="1" x14ac:dyDescent="0.25">
      <c r="A13" s="106" t="s">
        <v>38</v>
      </c>
      <c r="B13" s="212" t="s">
        <v>276</v>
      </c>
      <c r="C13" s="24" t="s">
        <v>228</v>
      </c>
      <c r="D13" s="42" t="s">
        <v>213</v>
      </c>
      <c r="E13" s="42" t="s">
        <v>37</v>
      </c>
      <c r="F13" s="43">
        <v>45</v>
      </c>
      <c r="G13" s="23">
        <v>3</v>
      </c>
      <c r="H13" s="24">
        <v>2</v>
      </c>
      <c r="I13" s="25" t="s">
        <v>37</v>
      </c>
      <c r="J13" s="23">
        <v>3</v>
      </c>
      <c r="K13" s="24">
        <v>2</v>
      </c>
      <c r="L13" s="25" t="s">
        <v>37</v>
      </c>
      <c r="M13" s="23">
        <v>3</v>
      </c>
      <c r="N13" s="24">
        <v>2</v>
      </c>
      <c r="O13" s="25" t="s">
        <v>37</v>
      </c>
      <c r="P13" s="23">
        <v>3</v>
      </c>
      <c r="Q13" s="24">
        <v>2</v>
      </c>
      <c r="R13" s="25" t="s">
        <v>37</v>
      </c>
      <c r="S13" s="23">
        <v>3</v>
      </c>
      <c r="T13" s="24">
        <v>2</v>
      </c>
      <c r="U13" s="25" t="s">
        <v>37</v>
      </c>
      <c r="V13" s="23">
        <v>3</v>
      </c>
      <c r="W13" s="24">
        <v>2</v>
      </c>
      <c r="X13" s="25" t="s">
        <v>37</v>
      </c>
      <c r="Y13" s="23"/>
      <c r="Z13" s="24"/>
      <c r="AA13" s="25"/>
      <c r="AB13" s="23"/>
      <c r="AC13" s="24"/>
      <c r="AD13" s="25"/>
      <c r="AE13" s="23"/>
      <c r="AF13" s="24"/>
      <c r="AG13" s="25"/>
      <c r="AH13" s="26"/>
      <c r="AI13" s="27"/>
      <c r="AJ13" s="28"/>
      <c r="AK13" s="90">
        <f>SUM(G13,J13,M13,P13,S13,V13,Y13,AB13,AE13,AH13)*15</f>
        <v>270</v>
      </c>
      <c r="AL13" s="107">
        <f>SUM(H13,K13,N13,Q13,T13,W13,Z13,AC13,AF13,AI13)</f>
        <v>12</v>
      </c>
    </row>
    <row r="14" spans="1:40" ht="12.6" customHeight="1" thickBot="1" x14ac:dyDescent="0.25">
      <c r="A14" s="147" t="s">
        <v>377</v>
      </c>
      <c r="B14" s="212" t="s">
        <v>378</v>
      </c>
      <c r="C14" s="55" t="s">
        <v>228</v>
      </c>
      <c r="D14" s="49" t="s">
        <v>212</v>
      </c>
      <c r="E14" s="49" t="s">
        <v>37</v>
      </c>
      <c r="F14" s="50">
        <v>60</v>
      </c>
      <c r="G14" s="53"/>
      <c r="H14" s="55"/>
      <c r="I14" s="54"/>
      <c r="J14" s="53"/>
      <c r="K14" s="55"/>
      <c r="L14" s="54"/>
      <c r="M14" s="53"/>
      <c r="N14" s="55"/>
      <c r="O14" s="54"/>
      <c r="P14" s="53"/>
      <c r="Q14" s="55"/>
      <c r="R14" s="54"/>
      <c r="S14" s="53">
        <v>0.5</v>
      </c>
      <c r="T14" s="55">
        <v>2</v>
      </c>
      <c r="U14" s="54" t="s">
        <v>37</v>
      </c>
      <c r="V14" s="53">
        <v>0.5</v>
      </c>
      <c r="W14" s="55">
        <v>2</v>
      </c>
      <c r="X14" s="54" t="s">
        <v>37</v>
      </c>
      <c r="Y14" s="53">
        <v>0.5</v>
      </c>
      <c r="Z14" s="55">
        <v>2</v>
      </c>
      <c r="AA14" s="54" t="s">
        <v>37</v>
      </c>
      <c r="AB14" s="53">
        <v>0.5</v>
      </c>
      <c r="AC14" s="55">
        <v>2</v>
      </c>
      <c r="AD14" s="54" t="s">
        <v>37</v>
      </c>
      <c r="AE14" s="53">
        <v>0.5</v>
      </c>
      <c r="AF14" s="55">
        <v>2</v>
      </c>
      <c r="AG14" s="54" t="s">
        <v>37</v>
      </c>
      <c r="AH14" s="26"/>
      <c r="AI14" s="27"/>
      <c r="AJ14" s="28"/>
      <c r="AK14" s="90">
        <f t="shared" si="0"/>
        <v>37.5</v>
      </c>
      <c r="AL14" s="107">
        <f t="shared" si="1"/>
        <v>10</v>
      </c>
    </row>
    <row r="15" spans="1:40" ht="12.6" customHeight="1" x14ac:dyDescent="0.2">
      <c r="A15" s="146" t="s">
        <v>29</v>
      </c>
      <c r="B15" s="211" t="s">
        <v>277</v>
      </c>
      <c r="C15" s="109" t="s">
        <v>228</v>
      </c>
      <c r="D15" s="95" t="s">
        <v>213</v>
      </c>
      <c r="E15" s="95" t="s">
        <v>217</v>
      </c>
      <c r="F15" s="96">
        <v>45</v>
      </c>
      <c r="G15" s="122">
        <v>2</v>
      </c>
      <c r="H15" s="109">
        <v>2</v>
      </c>
      <c r="I15" s="123" t="s">
        <v>37</v>
      </c>
      <c r="J15" s="122">
        <v>2</v>
      </c>
      <c r="K15" s="109">
        <v>2</v>
      </c>
      <c r="L15" s="123" t="s">
        <v>36</v>
      </c>
      <c r="M15" s="122">
        <v>1</v>
      </c>
      <c r="N15" s="109">
        <v>1</v>
      </c>
      <c r="O15" s="123" t="s">
        <v>37</v>
      </c>
      <c r="P15" s="122">
        <v>1</v>
      </c>
      <c r="Q15" s="109">
        <v>1</v>
      </c>
      <c r="R15" s="123" t="s">
        <v>36</v>
      </c>
      <c r="S15" s="122">
        <v>1</v>
      </c>
      <c r="T15" s="109">
        <v>1</v>
      </c>
      <c r="U15" s="123" t="s">
        <v>37</v>
      </c>
      <c r="V15" s="122">
        <v>1</v>
      </c>
      <c r="W15" s="109">
        <v>1</v>
      </c>
      <c r="X15" s="123" t="s">
        <v>36</v>
      </c>
      <c r="Y15" s="122"/>
      <c r="Z15" s="109"/>
      <c r="AA15" s="123"/>
      <c r="AB15" s="122"/>
      <c r="AC15" s="16"/>
      <c r="AD15" s="17"/>
      <c r="AE15" s="15"/>
      <c r="AF15" s="16"/>
      <c r="AG15" s="17"/>
      <c r="AH15" s="18"/>
      <c r="AI15" s="19"/>
      <c r="AJ15" s="20"/>
      <c r="AK15" s="89">
        <f t="shared" si="0"/>
        <v>120</v>
      </c>
      <c r="AL15" s="105">
        <f t="shared" si="1"/>
        <v>8</v>
      </c>
    </row>
    <row r="16" spans="1:40" ht="12.6" customHeight="1" x14ac:dyDescent="0.2">
      <c r="A16" s="147" t="s">
        <v>30</v>
      </c>
      <c r="B16" s="212" t="s">
        <v>278</v>
      </c>
      <c r="C16" s="55" t="s">
        <v>228</v>
      </c>
      <c r="D16" s="49" t="s">
        <v>213</v>
      </c>
      <c r="E16" s="49" t="s">
        <v>217</v>
      </c>
      <c r="F16" s="50">
        <v>45</v>
      </c>
      <c r="G16" s="53">
        <v>2</v>
      </c>
      <c r="H16" s="55">
        <v>2</v>
      </c>
      <c r="I16" s="54" t="s">
        <v>37</v>
      </c>
      <c r="J16" s="53">
        <v>2</v>
      </c>
      <c r="K16" s="55">
        <v>2</v>
      </c>
      <c r="L16" s="54" t="s">
        <v>36</v>
      </c>
      <c r="M16" s="53">
        <v>1</v>
      </c>
      <c r="N16" s="55">
        <v>1</v>
      </c>
      <c r="O16" s="54" t="s">
        <v>37</v>
      </c>
      <c r="P16" s="53">
        <v>1</v>
      </c>
      <c r="Q16" s="55">
        <v>1</v>
      </c>
      <c r="R16" s="54" t="s">
        <v>36</v>
      </c>
      <c r="S16" s="53">
        <v>1</v>
      </c>
      <c r="T16" s="55">
        <v>1</v>
      </c>
      <c r="U16" s="54" t="s">
        <v>37</v>
      </c>
      <c r="V16" s="53">
        <v>1</v>
      </c>
      <c r="W16" s="55">
        <v>1</v>
      </c>
      <c r="X16" s="54" t="s">
        <v>36</v>
      </c>
      <c r="Y16" s="53"/>
      <c r="Z16" s="55"/>
      <c r="AA16" s="54"/>
      <c r="AB16" s="53"/>
      <c r="AC16" s="24"/>
      <c r="AD16" s="25"/>
      <c r="AE16" s="23"/>
      <c r="AF16" s="24"/>
      <c r="AG16" s="25"/>
      <c r="AH16" s="26"/>
      <c r="AI16" s="27"/>
      <c r="AJ16" s="28"/>
      <c r="AK16" s="90">
        <f t="shared" si="0"/>
        <v>120</v>
      </c>
      <c r="AL16" s="107">
        <f t="shared" si="1"/>
        <v>8</v>
      </c>
    </row>
    <row r="17" spans="1:40" ht="12.6" customHeight="1" x14ac:dyDescent="0.2">
      <c r="A17" s="147" t="s">
        <v>42</v>
      </c>
      <c r="B17" s="212" t="s">
        <v>279</v>
      </c>
      <c r="C17" s="55" t="s">
        <v>280</v>
      </c>
      <c r="D17" s="49" t="s">
        <v>213</v>
      </c>
      <c r="E17" s="49" t="s">
        <v>217</v>
      </c>
      <c r="F17" s="50">
        <v>45</v>
      </c>
      <c r="G17" s="53"/>
      <c r="H17" s="55"/>
      <c r="I17" s="54"/>
      <c r="J17" s="53"/>
      <c r="K17" s="55"/>
      <c r="L17" s="54"/>
      <c r="M17" s="53"/>
      <c r="N17" s="55"/>
      <c r="O17" s="54"/>
      <c r="P17" s="53"/>
      <c r="Q17" s="55"/>
      <c r="R17" s="54"/>
      <c r="S17" s="53"/>
      <c r="T17" s="55"/>
      <c r="U17" s="54"/>
      <c r="V17" s="53"/>
      <c r="W17" s="55"/>
      <c r="X17" s="54"/>
      <c r="Y17" s="53">
        <v>2</v>
      </c>
      <c r="Z17" s="55">
        <v>2</v>
      </c>
      <c r="AA17" s="54" t="s">
        <v>37</v>
      </c>
      <c r="AB17" s="53">
        <v>2</v>
      </c>
      <c r="AC17" s="24">
        <v>2</v>
      </c>
      <c r="AD17" s="25" t="s">
        <v>37</v>
      </c>
      <c r="AE17" s="23"/>
      <c r="AF17" s="24"/>
      <c r="AG17" s="25"/>
      <c r="AH17" s="26"/>
      <c r="AI17" s="27"/>
      <c r="AJ17" s="28"/>
      <c r="AK17" s="90">
        <f t="shared" si="0"/>
        <v>60</v>
      </c>
      <c r="AL17" s="107">
        <f t="shared" si="1"/>
        <v>4</v>
      </c>
    </row>
    <row r="18" spans="1:40" ht="12.6" customHeight="1" x14ac:dyDescent="0.2">
      <c r="A18" s="147" t="s">
        <v>20</v>
      </c>
      <c r="B18" s="212" t="s">
        <v>333</v>
      </c>
      <c r="C18" s="55"/>
      <c r="D18" s="49" t="s">
        <v>213</v>
      </c>
      <c r="E18" s="49" t="s">
        <v>218</v>
      </c>
      <c r="F18" s="50">
        <v>45</v>
      </c>
      <c r="G18" s="53">
        <v>2</v>
      </c>
      <c r="H18" s="55">
        <v>2</v>
      </c>
      <c r="I18" s="54" t="s">
        <v>36</v>
      </c>
      <c r="J18" s="53">
        <v>2</v>
      </c>
      <c r="K18" s="55">
        <v>2</v>
      </c>
      <c r="L18" s="54" t="s">
        <v>36</v>
      </c>
      <c r="M18" s="53">
        <v>2</v>
      </c>
      <c r="N18" s="55">
        <v>2</v>
      </c>
      <c r="O18" s="54" t="s">
        <v>36</v>
      </c>
      <c r="P18" s="53">
        <v>2</v>
      </c>
      <c r="Q18" s="55">
        <v>2</v>
      </c>
      <c r="R18" s="54" t="s">
        <v>36</v>
      </c>
      <c r="S18" s="53">
        <v>2</v>
      </c>
      <c r="T18" s="55">
        <v>2</v>
      </c>
      <c r="U18" s="54" t="s">
        <v>36</v>
      </c>
      <c r="V18" s="53">
        <v>2</v>
      </c>
      <c r="W18" s="55">
        <v>2</v>
      </c>
      <c r="X18" s="54" t="s">
        <v>36</v>
      </c>
      <c r="Y18" s="53"/>
      <c r="Z18" s="55"/>
      <c r="AA18" s="54"/>
      <c r="AB18" s="53"/>
      <c r="AC18" s="24"/>
      <c r="AD18" s="25"/>
      <c r="AE18" s="23"/>
      <c r="AF18" s="24"/>
      <c r="AG18" s="25"/>
      <c r="AH18" s="26"/>
      <c r="AI18" s="27"/>
      <c r="AJ18" s="28"/>
      <c r="AK18" s="90">
        <f t="shared" si="0"/>
        <v>180</v>
      </c>
      <c r="AL18" s="107">
        <f t="shared" si="1"/>
        <v>12</v>
      </c>
    </row>
    <row r="19" spans="1:40" ht="12.6" customHeight="1" x14ac:dyDescent="0.2">
      <c r="A19" s="147" t="s">
        <v>31</v>
      </c>
      <c r="B19" s="212" t="s">
        <v>334</v>
      </c>
      <c r="C19" s="55"/>
      <c r="D19" s="49" t="s">
        <v>213</v>
      </c>
      <c r="E19" s="49" t="s">
        <v>218</v>
      </c>
      <c r="F19" s="50">
        <v>45</v>
      </c>
      <c r="G19" s="53"/>
      <c r="H19" s="55"/>
      <c r="I19" s="54"/>
      <c r="J19" s="53"/>
      <c r="K19" s="55"/>
      <c r="L19" s="54"/>
      <c r="M19" s="53"/>
      <c r="N19" s="55"/>
      <c r="O19" s="54"/>
      <c r="P19" s="53"/>
      <c r="Q19" s="55"/>
      <c r="R19" s="54"/>
      <c r="S19" s="53"/>
      <c r="T19" s="55"/>
      <c r="U19" s="54"/>
      <c r="V19" s="53">
        <v>1</v>
      </c>
      <c r="W19" s="55">
        <v>2</v>
      </c>
      <c r="X19" s="54" t="s">
        <v>36</v>
      </c>
      <c r="Y19" s="53"/>
      <c r="Z19" s="55"/>
      <c r="AA19" s="54"/>
      <c r="AB19" s="53"/>
      <c r="AC19" s="24"/>
      <c r="AD19" s="25"/>
      <c r="AE19" s="23"/>
      <c r="AF19" s="24"/>
      <c r="AG19" s="25"/>
      <c r="AH19" s="26"/>
      <c r="AI19" s="27"/>
      <c r="AJ19" s="28"/>
      <c r="AK19" s="90">
        <f t="shared" si="0"/>
        <v>15</v>
      </c>
      <c r="AL19" s="107">
        <f t="shared" si="1"/>
        <v>2</v>
      </c>
    </row>
    <row r="20" spans="1:40" ht="12.6" customHeight="1" x14ac:dyDescent="0.2">
      <c r="A20" s="147" t="s">
        <v>32</v>
      </c>
      <c r="B20" s="212" t="s">
        <v>281</v>
      </c>
      <c r="C20" s="55" t="s">
        <v>228</v>
      </c>
      <c r="D20" s="49" t="s">
        <v>213</v>
      </c>
      <c r="E20" s="49" t="s">
        <v>218</v>
      </c>
      <c r="F20" s="50">
        <v>45</v>
      </c>
      <c r="G20" s="53">
        <v>1</v>
      </c>
      <c r="H20" s="55">
        <v>2</v>
      </c>
      <c r="I20" s="54" t="s">
        <v>37</v>
      </c>
      <c r="J20" s="53">
        <v>1</v>
      </c>
      <c r="K20" s="55">
        <v>2</v>
      </c>
      <c r="L20" s="54" t="s">
        <v>37</v>
      </c>
      <c r="M20" s="53"/>
      <c r="N20" s="55"/>
      <c r="O20" s="54"/>
      <c r="P20" s="53"/>
      <c r="Q20" s="55"/>
      <c r="R20" s="54"/>
      <c r="S20" s="53"/>
      <c r="T20" s="55"/>
      <c r="U20" s="54"/>
      <c r="V20" s="53"/>
      <c r="W20" s="55"/>
      <c r="X20" s="54"/>
      <c r="Y20" s="53"/>
      <c r="Z20" s="55"/>
      <c r="AA20" s="54"/>
      <c r="AB20" s="53"/>
      <c r="AC20" s="24"/>
      <c r="AD20" s="25"/>
      <c r="AE20" s="23"/>
      <c r="AF20" s="24"/>
      <c r="AG20" s="25"/>
      <c r="AH20" s="26"/>
      <c r="AI20" s="27"/>
      <c r="AJ20" s="28"/>
      <c r="AK20" s="90">
        <f t="shared" si="0"/>
        <v>30</v>
      </c>
      <c r="AL20" s="107">
        <f t="shared" si="1"/>
        <v>4</v>
      </c>
    </row>
    <row r="21" spans="1:40" s="218" customFormat="1" ht="12.6" customHeight="1" x14ac:dyDescent="0.2">
      <c r="A21" s="147" t="s">
        <v>21</v>
      </c>
      <c r="B21" s="212" t="s">
        <v>1166</v>
      </c>
      <c r="C21" s="55"/>
      <c r="D21" s="49" t="s">
        <v>213</v>
      </c>
      <c r="E21" s="49" t="s">
        <v>218</v>
      </c>
      <c r="F21" s="50">
        <v>45</v>
      </c>
      <c r="G21" s="53"/>
      <c r="H21" s="55"/>
      <c r="I21" s="54"/>
      <c r="J21" s="53"/>
      <c r="K21" s="55"/>
      <c r="L21" s="54"/>
      <c r="M21" s="53">
        <v>1</v>
      </c>
      <c r="N21" s="55">
        <v>1</v>
      </c>
      <c r="O21" s="54" t="s">
        <v>36</v>
      </c>
      <c r="P21" s="53"/>
      <c r="Q21" s="55"/>
      <c r="R21" s="54"/>
      <c r="S21" s="53"/>
      <c r="T21" s="55"/>
      <c r="U21" s="54"/>
      <c r="V21" s="53"/>
      <c r="W21" s="55"/>
      <c r="X21" s="54"/>
      <c r="Y21" s="53"/>
      <c r="Z21" s="55"/>
      <c r="AA21" s="54"/>
      <c r="AB21" s="53"/>
      <c r="AC21" s="55"/>
      <c r="AD21" s="54"/>
      <c r="AE21" s="53"/>
      <c r="AF21" s="55"/>
      <c r="AG21" s="54"/>
      <c r="AH21" s="53"/>
      <c r="AI21" s="55"/>
      <c r="AJ21" s="54"/>
      <c r="AK21" s="216">
        <f t="shared" si="0"/>
        <v>15</v>
      </c>
      <c r="AL21" s="217">
        <f t="shared" si="1"/>
        <v>1</v>
      </c>
    </row>
    <row r="22" spans="1:40" ht="12.6" customHeight="1" thickBot="1" x14ac:dyDescent="0.25">
      <c r="A22" s="145" t="s">
        <v>56</v>
      </c>
      <c r="B22" s="219" t="s">
        <v>336</v>
      </c>
      <c r="C22" s="76" t="s">
        <v>228</v>
      </c>
      <c r="D22" s="66" t="s">
        <v>213</v>
      </c>
      <c r="E22" s="66" t="s">
        <v>218</v>
      </c>
      <c r="F22" s="67">
        <v>45</v>
      </c>
      <c r="G22" s="75"/>
      <c r="H22" s="76"/>
      <c r="I22" s="77"/>
      <c r="J22" s="75"/>
      <c r="K22" s="76"/>
      <c r="L22" s="77"/>
      <c r="M22" s="75"/>
      <c r="N22" s="76"/>
      <c r="O22" s="77"/>
      <c r="P22" s="75"/>
      <c r="Q22" s="76"/>
      <c r="R22" s="77"/>
      <c r="S22" s="75">
        <v>1</v>
      </c>
      <c r="T22" s="76">
        <v>1</v>
      </c>
      <c r="U22" s="77" t="s">
        <v>37</v>
      </c>
      <c r="V22" s="75">
        <v>1</v>
      </c>
      <c r="W22" s="76">
        <v>1</v>
      </c>
      <c r="X22" s="77" t="s">
        <v>37</v>
      </c>
      <c r="Y22" s="75"/>
      <c r="Z22" s="76"/>
      <c r="AA22" s="77"/>
      <c r="AB22" s="75"/>
      <c r="AC22" s="74"/>
      <c r="AD22" s="78"/>
      <c r="AE22" s="75"/>
      <c r="AF22" s="74"/>
      <c r="AG22" s="78"/>
      <c r="AH22" s="68"/>
      <c r="AI22" s="69"/>
      <c r="AJ22" s="70"/>
      <c r="AK22" s="93">
        <f>SUM(G22,J22,M22,P22,S22,V22,Y22,AB22,AE22,AH22)*15</f>
        <v>30</v>
      </c>
      <c r="AL22" s="110">
        <f>SUM(H22,K22,N22,Q22,T22,W22,Z22,AC22,AF22,AI22)</f>
        <v>2</v>
      </c>
    </row>
    <row r="23" spans="1:40" ht="12.6" customHeight="1" thickBot="1" x14ac:dyDescent="0.3">
      <c r="A23" s="259" t="s">
        <v>35</v>
      </c>
      <c r="B23" s="260"/>
      <c r="C23" s="260"/>
      <c r="D23" s="260"/>
      <c r="E23" s="260"/>
      <c r="F23" s="261"/>
      <c r="G23" s="290"/>
      <c r="H23" s="291"/>
      <c r="I23" s="291"/>
      <c r="J23" s="291"/>
      <c r="K23" s="291"/>
      <c r="L23" s="291"/>
      <c r="M23" s="291"/>
      <c r="N23" s="291"/>
      <c r="O23" s="291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  <c r="AF23" s="291"/>
      <c r="AG23" s="291"/>
      <c r="AH23" s="291"/>
      <c r="AI23" s="291"/>
      <c r="AJ23" s="292"/>
      <c r="AK23" s="293"/>
      <c r="AL23" s="294"/>
    </row>
    <row r="24" spans="1:40" ht="12.6" customHeight="1" thickBot="1" x14ac:dyDescent="0.3">
      <c r="A24" s="112" t="s">
        <v>255</v>
      </c>
      <c r="B24" s="86" t="s">
        <v>262</v>
      </c>
      <c r="C24" s="205"/>
      <c r="D24" s="207"/>
      <c r="E24" s="207"/>
      <c r="F24" s="208"/>
      <c r="G24" s="13"/>
      <c r="H24" s="205"/>
      <c r="I24" s="12"/>
      <c r="J24" s="13"/>
      <c r="K24" s="205"/>
      <c r="L24" s="12"/>
      <c r="M24" s="229"/>
      <c r="N24" s="226">
        <v>2</v>
      </c>
      <c r="O24" s="230"/>
      <c r="P24" s="229"/>
      <c r="Q24" s="226">
        <v>3</v>
      </c>
      <c r="R24" s="230"/>
      <c r="S24" s="229"/>
      <c r="T24" s="226"/>
      <c r="U24" s="230"/>
      <c r="V24" s="229"/>
      <c r="W24" s="226"/>
      <c r="X24" s="230"/>
      <c r="Y24" s="229"/>
      <c r="Z24" s="226">
        <v>4</v>
      </c>
      <c r="AA24" s="230"/>
      <c r="AB24" s="229"/>
      <c r="AC24" s="226">
        <v>4</v>
      </c>
      <c r="AD24" s="230"/>
      <c r="AE24" s="229"/>
      <c r="AF24" s="226">
        <v>6</v>
      </c>
      <c r="AG24" s="230"/>
      <c r="AH24" s="72"/>
      <c r="AI24" s="71"/>
      <c r="AJ24" s="11"/>
      <c r="AK24" s="92"/>
      <c r="AL24" s="232">
        <f>SUM(H24,K24,N24,Q24,T24,W24,Z24,AC24,AF24,AI24)</f>
        <v>19</v>
      </c>
    </row>
    <row r="25" spans="1:40" ht="12.6" customHeight="1" thickBot="1" x14ac:dyDescent="0.3">
      <c r="A25" s="113" t="s">
        <v>19</v>
      </c>
      <c r="B25" s="231" t="s">
        <v>335</v>
      </c>
      <c r="C25" s="60"/>
      <c r="D25" s="46"/>
      <c r="E25" s="47" t="s">
        <v>219</v>
      </c>
      <c r="F25" s="48"/>
      <c r="G25" s="59"/>
      <c r="H25" s="60"/>
      <c r="I25" s="61"/>
      <c r="J25" s="59"/>
      <c r="K25" s="60"/>
      <c r="L25" s="61"/>
      <c r="M25" s="59"/>
      <c r="N25" s="60"/>
      <c r="O25" s="61"/>
      <c r="P25" s="59"/>
      <c r="Q25" s="60"/>
      <c r="R25" s="61"/>
      <c r="S25" s="59"/>
      <c r="T25" s="60"/>
      <c r="U25" s="61"/>
      <c r="V25" s="59"/>
      <c r="W25" s="60"/>
      <c r="X25" s="61"/>
      <c r="Y25" s="59"/>
      <c r="Z25" s="60"/>
      <c r="AA25" s="61"/>
      <c r="AB25" s="59"/>
      <c r="AC25" s="2"/>
      <c r="AD25" s="36"/>
      <c r="AE25" s="8">
        <v>0</v>
      </c>
      <c r="AF25" s="2">
        <v>2</v>
      </c>
      <c r="AG25" s="36" t="s">
        <v>37</v>
      </c>
      <c r="AH25" s="37">
        <v>0</v>
      </c>
      <c r="AI25" s="38">
        <v>2</v>
      </c>
      <c r="AJ25" s="39" t="s">
        <v>37</v>
      </c>
      <c r="AK25" s="94">
        <f>SUM(G25,J25,M25,P25,S25,V25,Y25,AB25,AE25,AH25)*15</f>
        <v>0</v>
      </c>
      <c r="AL25" s="114">
        <f>SUM(H25,K25,N25,Q25,T25,W25,Z25,AC25,AF25,AI25)</f>
        <v>4</v>
      </c>
    </row>
    <row r="26" spans="1:40" ht="12.6" customHeight="1" thickBot="1" x14ac:dyDescent="0.3">
      <c r="A26" s="295" t="s">
        <v>282</v>
      </c>
      <c r="B26" s="296"/>
      <c r="C26" s="296"/>
      <c r="D26" s="296"/>
      <c r="E26" s="296"/>
      <c r="F26" s="297"/>
      <c r="G26" s="129">
        <f>SUM(G8:G22,G24,G25)</f>
        <v>15</v>
      </c>
      <c r="H26" s="124">
        <f>SUM(H8:H22,H24,H25)</f>
        <v>27</v>
      </c>
      <c r="I26" s="130"/>
      <c r="J26" s="129">
        <f>SUM(J8:J22,J24,J25)</f>
        <v>15</v>
      </c>
      <c r="K26" s="124">
        <f>SUM(K8:K22,K24,K25)</f>
        <v>27</v>
      </c>
      <c r="L26" s="130"/>
      <c r="M26" s="129">
        <f>SUM(M8:M22,M24,M25)</f>
        <v>13</v>
      </c>
      <c r="N26" s="124">
        <f>SUM(N8:N22,N24,N25)</f>
        <v>26</v>
      </c>
      <c r="O26" s="130"/>
      <c r="P26" s="129">
        <f>SUM(P8:P22,P24,P25)</f>
        <v>10</v>
      </c>
      <c r="Q26" s="124">
        <f>SUM(Q8:Q22,Q24,Q25)</f>
        <v>22</v>
      </c>
      <c r="R26" s="130"/>
      <c r="S26" s="129">
        <f>SUM(S8:S22,S24,S25)</f>
        <v>12.5</v>
      </c>
      <c r="T26" s="124">
        <f>SUM(T8:T22,T24,T25)</f>
        <v>25</v>
      </c>
      <c r="U26" s="130"/>
      <c r="V26" s="129">
        <f>SUM(V8:V22,V24,V25)</f>
        <v>13.5</v>
      </c>
      <c r="W26" s="124">
        <f>SUM(W8:W22,W24,W25)</f>
        <v>27</v>
      </c>
      <c r="X26" s="130"/>
      <c r="Y26" s="129">
        <f>SUM(Y8:Y22,Y24,Y25)</f>
        <v>5.5</v>
      </c>
      <c r="Z26" s="124">
        <f>SUM(Z8:Z22,Z24,Z25)</f>
        <v>21</v>
      </c>
      <c r="AA26" s="130"/>
      <c r="AB26" s="129">
        <f>SUM(AB8:AB22,AB24,AB25)</f>
        <v>5.5</v>
      </c>
      <c r="AC26" s="124">
        <f>SUM(AC8:AC22,AC24,AC25)</f>
        <v>23</v>
      </c>
      <c r="AD26" s="130"/>
      <c r="AE26" s="129">
        <f>SUM(AE8:AE22,AE24,AE25)</f>
        <v>0.5</v>
      </c>
      <c r="AF26" s="124">
        <f>SUM(AF8:AF22,AF24,AF25)</f>
        <v>10</v>
      </c>
      <c r="AG26" s="130"/>
      <c r="AH26" s="139">
        <f>SUM(AH8:AH22,AH24,AH25)</f>
        <v>0</v>
      </c>
      <c r="AI26" s="140">
        <f>SUM(AI8:AI22,AI24,AI25)</f>
        <v>2</v>
      </c>
      <c r="AJ26" s="39"/>
      <c r="AK26" s="125">
        <f>SUM(AK8:AK21,AK24,AK25)</f>
        <v>1327.5</v>
      </c>
      <c r="AL26" s="126">
        <f>SUM(AL8:AL22,AL24,AL25)</f>
        <v>210</v>
      </c>
    </row>
    <row r="27" spans="1:40" ht="12.6" customHeight="1" thickBot="1" x14ac:dyDescent="0.3">
      <c r="A27" s="298" t="s">
        <v>23</v>
      </c>
      <c r="B27" s="299"/>
      <c r="C27" s="299"/>
      <c r="D27" s="299"/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299"/>
      <c r="P27" s="299"/>
      <c r="Q27" s="299"/>
      <c r="R27" s="299"/>
      <c r="S27" s="299"/>
      <c r="T27" s="299"/>
      <c r="U27" s="299"/>
      <c r="V27" s="299"/>
      <c r="W27" s="299"/>
      <c r="X27" s="299"/>
      <c r="Y27" s="299"/>
      <c r="Z27" s="299"/>
      <c r="AA27" s="299"/>
      <c r="AB27" s="299"/>
      <c r="AC27" s="299"/>
      <c r="AD27" s="299"/>
      <c r="AE27" s="299"/>
      <c r="AF27" s="299"/>
      <c r="AG27" s="299"/>
      <c r="AH27" s="299"/>
      <c r="AI27" s="299"/>
      <c r="AJ27" s="299"/>
      <c r="AK27" s="299"/>
      <c r="AL27" s="300"/>
    </row>
    <row r="28" spans="1:40" ht="12.6" customHeight="1" thickBot="1" x14ac:dyDescent="0.3">
      <c r="A28" s="278" t="s">
        <v>215</v>
      </c>
      <c r="B28" s="281" t="s">
        <v>216</v>
      </c>
      <c r="C28" s="284" t="s">
        <v>214</v>
      </c>
      <c r="D28" s="287" t="s">
        <v>211</v>
      </c>
      <c r="E28" s="287" t="s">
        <v>47</v>
      </c>
      <c r="F28" s="272" t="s">
        <v>210</v>
      </c>
      <c r="G28" s="275" t="s">
        <v>0</v>
      </c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276"/>
      <c r="AE28" s="276"/>
      <c r="AF28" s="276"/>
      <c r="AG28" s="276"/>
      <c r="AH28" s="276"/>
      <c r="AI28" s="276"/>
      <c r="AJ28" s="277"/>
      <c r="AK28" s="275"/>
      <c r="AL28" s="277"/>
    </row>
    <row r="29" spans="1:40" ht="12.6" customHeight="1" x14ac:dyDescent="0.25">
      <c r="A29" s="279"/>
      <c r="B29" s="282"/>
      <c r="C29" s="285"/>
      <c r="D29" s="288"/>
      <c r="E29" s="288"/>
      <c r="F29" s="273"/>
      <c r="G29" s="267" t="s">
        <v>2</v>
      </c>
      <c r="H29" s="268"/>
      <c r="I29" s="269"/>
      <c r="J29" s="267" t="s">
        <v>3</v>
      </c>
      <c r="K29" s="268"/>
      <c r="L29" s="269"/>
      <c r="M29" s="267" t="s">
        <v>4</v>
      </c>
      <c r="N29" s="268"/>
      <c r="O29" s="269"/>
      <c r="P29" s="267" t="s">
        <v>5</v>
      </c>
      <c r="Q29" s="268"/>
      <c r="R29" s="269"/>
      <c r="S29" s="267" t="s">
        <v>6</v>
      </c>
      <c r="T29" s="268"/>
      <c r="U29" s="269"/>
      <c r="V29" s="267" t="s">
        <v>7</v>
      </c>
      <c r="W29" s="268"/>
      <c r="X29" s="269"/>
      <c r="Y29" s="267" t="s">
        <v>8</v>
      </c>
      <c r="Z29" s="268"/>
      <c r="AA29" s="269"/>
      <c r="AB29" s="267" t="s">
        <v>9</v>
      </c>
      <c r="AC29" s="268"/>
      <c r="AD29" s="269"/>
      <c r="AE29" s="267" t="s">
        <v>10</v>
      </c>
      <c r="AF29" s="268"/>
      <c r="AG29" s="269"/>
      <c r="AH29" s="267" t="s">
        <v>11</v>
      </c>
      <c r="AI29" s="268"/>
      <c r="AJ29" s="269"/>
      <c r="AK29" s="270" t="s">
        <v>220</v>
      </c>
      <c r="AL29" s="270" t="s">
        <v>54</v>
      </c>
      <c r="AM29" s="9"/>
      <c r="AN29" s="9"/>
    </row>
    <row r="30" spans="1:40" ht="12.6" customHeight="1" thickBot="1" x14ac:dyDescent="0.3">
      <c r="A30" s="280"/>
      <c r="B30" s="283"/>
      <c r="C30" s="286"/>
      <c r="D30" s="289"/>
      <c r="E30" s="289"/>
      <c r="F30" s="274"/>
      <c r="G30" s="204" t="s">
        <v>1</v>
      </c>
      <c r="H30" s="206" t="s">
        <v>12</v>
      </c>
      <c r="I30" s="63" t="s">
        <v>22</v>
      </c>
      <c r="J30" s="204" t="s">
        <v>1</v>
      </c>
      <c r="K30" s="206" t="s">
        <v>12</v>
      </c>
      <c r="L30" s="63" t="s">
        <v>22</v>
      </c>
      <c r="M30" s="204" t="s">
        <v>1</v>
      </c>
      <c r="N30" s="206" t="s">
        <v>12</v>
      </c>
      <c r="O30" s="63" t="s">
        <v>22</v>
      </c>
      <c r="P30" s="204" t="s">
        <v>1</v>
      </c>
      <c r="Q30" s="206" t="s">
        <v>12</v>
      </c>
      <c r="R30" s="63" t="s">
        <v>22</v>
      </c>
      <c r="S30" s="204" t="s">
        <v>1</v>
      </c>
      <c r="T30" s="206" t="s">
        <v>12</v>
      </c>
      <c r="U30" s="63" t="s">
        <v>22</v>
      </c>
      <c r="V30" s="204" t="s">
        <v>1</v>
      </c>
      <c r="W30" s="206" t="s">
        <v>12</v>
      </c>
      <c r="X30" s="63" t="s">
        <v>22</v>
      </c>
      <c r="Y30" s="204" t="s">
        <v>1</v>
      </c>
      <c r="Z30" s="206" t="s">
        <v>12</v>
      </c>
      <c r="AA30" s="63" t="s">
        <v>22</v>
      </c>
      <c r="AB30" s="204" t="s">
        <v>1</v>
      </c>
      <c r="AC30" s="206" t="s">
        <v>12</v>
      </c>
      <c r="AD30" s="63" t="s">
        <v>22</v>
      </c>
      <c r="AE30" s="204" t="s">
        <v>1</v>
      </c>
      <c r="AF30" s="206" t="s">
        <v>12</v>
      </c>
      <c r="AG30" s="63" t="s">
        <v>22</v>
      </c>
      <c r="AH30" s="204" t="s">
        <v>1</v>
      </c>
      <c r="AI30" s="206" t="s">
        <v>12</v>
      </c>
      <c r="AJ30" s="63" t="s">
        <v>22</v>
      </c>
      <c r="AK30" s="271"/>
      <c r="AL30" s="271"/>
      <c r="AM30" s="3"/>
      <c r="AN30" s="3"/>
    </row>
    <row r="31" spans="1:40" ht="12.6" customHeight="1" thickBot="1" x14ac:dyDescent="0.3">
      <c r="A31" s="264" t="s">
        <v>283</v>
      </c>
      <c r="B31" s="265"/>
      <c r="C31" s="265"/>
      <c r="D31" s="265"/>
      <c r="E31" s="265"/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265"/>
      <c r="Y31" s="265"/>
      <c r="Z31" s="265"/>
      <c r="AA31" s="265"/>
      <c r="AB31" s="265"/>
      <c r="AC31" s="265"/>
      <c r="AD31" s="265"/>
      <c r="AE31" s="265"/>
      <c r="AF31" s="265"/>
      <c r="AG31" s="265"/>
      <c r="AH31" s="265"/>
      <c r="AI31" s="265"/>
      <c r="AJ31" s="265"/>
      <c r="AK31" s="265"/>
      <c r="AL31" s="266"/>
    </row>
    <row r="32" spans="1:40" ht="12.6" customHeight="1" x14ac:dyDescent="0.2">
      <c r="A32" s="142" t="s">
        <v>14</v>
      </c>
      <c r="B32" s="233" t="s">
        <v>284</v>
      </c>
      <c r="C32" s="16"/>
      <c r="D32" s="40" t="s">
        <v>213</v>
      </c>
      <c r="E32" s="40" t="s">
        <v>217</v>
      </c>
      <c r="F32" s="41">
        <v>45</v>
      </c>
      <c r="G32" s="15"/>
      <c r="H32" s="16"/>
      <c r="I32" s="17"/>
      <c r="J32" s="15">
        <v>2</v>
      </c>
      <c r="K32" s="16">
        <v>3</v>
      </c>
      <c r="L32" s="17" t="s">
        <v>36</v>
      </c>
      <c r="M32" s="15"/>
      <c r="N32" s="16"/>
      <c r="O32" s="17"/>
      <c r="P32" s="15"/>
      <c r="Q32" s="16"/>
      <c r="R32" s="17"/>
      <c r="S32" s="15"/>
      <c r="T32" s="16"/>
      <c r="U32" s="17"/>
      <c r="V32" s="15"/>
      <c r="W32" s="16"/>
      <c r="X32" s="17"/>
      <c r="Y32" s="15"/>
      <c r="Z32" s="16"/>
      <c r="AA32" s="17"/>
      <c r="AB32" s="15"/>
      <c r="AC32" s="16"/>
      <c r="AD32" s="17"/>
      <c r="AE32" s="15"/>
      <c r="AF32" s="16"/>
      <c r="AG32" s="17"/>
      <c r="AH32" s="18"/>
      <c r="AI32" s="19"/>
      <c r="AJ32" s="20"/>
      <c r="AK32" s="89">
        <f>SUM(G32,J32,M32,P32,S32,V32,Y32,AB32,AE32,AH32)*15</f>
        <v>30</v>
      </c>
      <c r="AL32" s="105">
        <f>SUM(H32,K32,N32,Q32,T32,W32,Z32,AC32,AF32,AI32)</f>
        <v>3</v>
      </c>
    </row>
    <row r="33" spans="1:38" ht="12.6" customHeight="1" x14ac:dyDescent="0.2">
      <c r="A33" s="143" t="s">
        <v>15</v>
      </c>
      <c r="B33" s="212" t="s">
        <v>285</v>
      </c>
      <c r="C33" s="24"/>
      <c r="D33" s="42" t="s">
        <v>213</v>
      </c>
      <c r="E33" s="42" t="s">
        <v>217</v>
      </c>
      <c r="F33" s="43">
        <v>45</v>
      </c>
      <c r="G33" s="23"/>
      <c r="H33" s="24"/>
      <c r="I33" s="25"/>
      <c r="J33" s="23"/>
      <c r="K33" s="24"/>
      <c r="L33" s="25"/>
      <c r="M33" s="23"/>
      <c r="N33" s="24"/>
      <c r="O33" s="25"/>
      <c r="P33" s="23">
        <v>2</v>
      </c>
      <c r="Q33" s="24">
        <v>3</v>
      </c>
      <c r="R33" s="25" t="s">
        <v>36</v>
      </c>
      <c r="S33" s="23"/>
      <c r="T33" s="24"/>
      <c r="U33" s="25"/>
      <c r="V33" s="23"/>
      <c r="W33" s="24"/>
      <c r="X33" s="25"/>
      <c r="Y33" s="23"/>
      <c r="Z33" s="24"/>
      <c r="AA33" s="25"/>
      <c r="AB33" s="23"/>
      <c r="AC33" s="24"/>
      <c r="AD33" s="25"/>
      <c r="AE33" s="23"/>
      <c r="AF33" s="24"/>
      <c r="AG33" s="25"/>
      <c r="AH33" s="26"/>
      <c r="AI33" s="27"/>
      <c r="AJ33" s="28"/>
      <c r="AK33" s="90">
        <f t="shared" ref="AK33:AK50" si="2">SUM(G33,J33,M33,P33,S33,V33,Y33,AB33,AE33,AH33)*15</f>
        <v>30</v>
      </c>
      <c r="AL33" s="107">
        <f t="shared" ref="AL33:AL50" si="3">SUM(H33,K33,N33,Q33,T33,W33,Z33,AC33,AF33,AI33)</f>
        <v>3</v>
      </c>
    </row>
    <row r="34" spans="1:38" ht="12.6" customHeight="1" x14ac:dyDescent="0.2">
      <c r="A34" s="143" t="s">
        <v>13</v>
      </c>
      <c r="B34" s="212" t="s">
        <v>337</v>
      </c>
      <c r="C34" s="24"/>
      <c r="D34" s="42" t="s">
        <v>213</v>
      </c>
      <c r="E34" s="42" t="s">
        <v>217</v>
      </c>
      <c r="F34" s="43">
        <v>45</v>
      </c>
      <c r="G34" s="23"/>
      <c r="H34" s="24"/>
      <c r="I34" s="25"/>
      <c r="J34" s="23">
        <v>2</v>
      </c>
      <c r="K34" s="24">
        <v>3</v>
      </c>
      <c r="L34" s="25" t="s">
        <v>36</v>
      </c>
      <c r="M34" s="23"/>
      <c r="N34" s="24"/>
      <c r="O34" s="25"/>
      <c r="P34" s="23"/>
      <c r="Q34" s="24"/>
      <c r="R34" s="25"/>
      <c r="S34" s="23"/>
      <c r="T34" s="24"/>
      <c r="U34" s="25"/>
      <c r="V34" s="23"/>
      <c r="W34" s="24"/>
      <c r="X34" s="25"/>
      <c r="Y34" s="23"/>
      <c r="Z34" s="24"/>
      <c r="AA34" s="25"/>
      <c r="AB34" s="23"/>
      <c r="AC34" s="24"/>
      <c r="AD34" s="25"/>
      <c r="AE34" s="23"/>
      <c r="AF34" s="24"/>
      <c r="AG34" s="25"/>
      <c r="AH34" s="26"/>
      <c r="AI34" s="27"/>
      <c r="AJ34" s="28"/>
      <c r="AK34" s="90">
        <f t="shared" si="2"/>
        <v>30</v>
      </c>
      <c r="AL34" s="107">
        <f t="shared" si="3"/>
        <v>3</v>
      </c>
    </row>
    <row r="35" spans="1:38" ht="12.6" customHeight="1" x14ac:dyDescent="0.2">
      <c r="A35" s="143" t="s">
        <v>286</v>
      </c>
      <c r="B35" s="212" t="s">
        <v>287</v>
      </c>
      <c r="C35" s="24"/>
      <c r="D35" s="42" t="s">
        <v>213</v>
      </c>
      <c r="E35" s="42" t="s">
        <v>217</v>
      </c>
      <c r="F35" s="43">
        <v>45</v>
      </c>
      <c r="G35" s="23"/>
      <c r="H35" s="24"/>
      <c r="I35" s="25"/>
      <c r="J35" s="23"/>
      <c r="K35" s="24"/>
      <c r="L35" s="25"/>
      <c r="M35" s="23"/>
      <c r="N35" s="24"/>
      <c r="O35" s="25"/>
      <c r="P35" s="23">
        <v>2</v>
      </c>
      <c r="Q35" s="24">
        <v>2</v>
      </c>
      <c r="R35" s="25" t="s">
        <v>37</v>
      </c>
      <c r="S35" s="23"/>
      <c r="T35" s="24"/>
      <c r="U35" s="25"/>
      <c r="V35" s="23"/>
      <c r="W35" s="24"/>
      <c r="X35" s="25"/>
      <c r="Y35" s="23"/>
      <c r="Z35" s="24"/>
      <c r="AA35" s="25"/>
      <c r="AB35" s="23"/>
      <c r="AC35" s="24"/>
      <c r="AD35" s="25"/>
      <c r="AE35" s="23"/>
      <c r="AF35" s="24"/>
      <c r="AG35" s="25"/>
      <c r="AH35" s="26"/>
      <c r="AI35" s="27"/>
      <c r="AJ35" s="28"/>
      <c r="AK35" s="90">
        <f t="shared" si="2"/>
        <v>30</v>
      </c>
      <c r="AL35" s="107">
        <f t="shared" si="3"/>
        <v>2</v>
      </c>
    </row>
    <row r="36" spans="1:38" ht="12.6" customHeight="1" x14ac:dyDescent="0.2">
      <c r="A36" s="143" t="s">
        <v>16</v>
      </c>
      <c r="B36" s="212" t="s">
        <v>338</v>
      </c>
      <c r="C36" s="24"/>
      <c r="D36" s="42" t="s">
        <v>213</v>
      </c>
      <c r="E36" s="42" t="s">
        <v>217</v>
      </c>
      <c r="F36" s="43">
        <v>45</v>
      </c>
      <c r="G36" s="23"/>
      <c r="H36" s="24"/>
      <c r="I36" s="25"/>
      <c r="J36" s="23"/>
      <c r="K36" s="24"/>
      <c r="L36" s="25"/>
      <c r="M36" s="23"/>
      <c r="N36" s="24"/>
      <c r="O36" s="25"/>
      <c r="P36" s="23"/>
      <c r="Q36" s="24"/>
      <c r="R36" s="25"/>
      <c r="S36" s="23">
        <v>2</v>
      </c>
      <c r="T36" s="24">
        <v>3</v>
      </c>
      <c r="U36" s="25" t="s">
        <v>36</v>
      </c>
      <c r="V36" s="23"/>
      <c r="W36" s="24"/>
      <c r="X36" s="25"/>
      <c r="Y36" s="23"/>
      <c r="Z36" s="24"/>
      <c r="AA36" s="25"/>
      <c r="AB36" s="23"/>
      <c r="AC36" s="24"/>
      <c r="AD36" s="25"/>
      <c r="AE36" s="23"/>
      <c r="AF36" s="24"/>
      <c r="AG36" s="25"/>
      <c r="AH36" s="26"/>
      <c r="AI36" s="27"/>
      <c r="AJ36" s="28"/>
      <c r="AK36" s="90">
        <f t="shared" si="2"/>
        <v>30</v>
      </c>
      <c r="AL36" s="107">
        <f t="shared" si="3"/>
        <v>3</v>
      </c>
    </row>
    <row r="37" spans="1:38" ht="12.6" customHeight="1" x14ac:dyDescent="0.2">
      <c r="A37" s="143" t="s">
        <v>288</v>
      </c>
      <c r="B37" s="212" t="s">
        <v>289</v>
      </c>
      <c r="C37" s="24"/>
      <c r="D37" s="42" t="s">
        <v>213</v>
      </c>
      <c r="E37" s="42" t="s">
        <v>217</v>
      </c>
      <c r="F37" s="43">
        <v>45</v>
      </c>
      <c r="G37" s="23"/>
      <c r="H37" s="24"/>
      <c r="I37" s="25"/>
      <c r="J37" s="23"/>
      <c r="K37" s="24"/>
      <c r="L37" s="25"/>
      <c r="M37" s="23">
        <v>2</v>
      </c>
      <c r="N37" s="24">
        <v>2</v>
      </c>
      <c r="O37" s="25" t="s">
        <v>37</v>
      </c>
      <c r="P37" s="23"/>
      <c r="Q37" s="24"/>
      <c r="R37" s="25"/>
      <c r="S37" s="23"/>
      <c r="T37" s="24"/>
      <c r="U37" s="25"/>
      <c r="V37" s="23"/>
      <c r="W37" s="24"/>
      <c r="X37" s="25"/>
      <c r="Y37" s="23"/>
      <c r="Z37" s="24"/>
      <c r="AA37" s="25"/>
      <c r="AB37" s="23"/>
      <c r="AC37" s="24"/>
      <c r="AD37" s="25"/>
      <c r="AE37" s="23"/>
      <c r="AF37" s="24"/>
      <c r="AG37" s="25"/>
      <c r="AH37" s="26"/>
      <c r="AI37" s="27"/>
      <c r="AJ37" s="28"/>
      <c r="AK37" s="90">
        <f t="shared" si="2"/>
        <v>30</v>
      </c>
      <c r="AL37" s="107">
        <f t="shared" si="3"/>
        <v>2</v>
      </c>
    </row>
    <row r="38" spans="1:38" ht="12.6" customHeight="1" x14ac:dyDescent="0.2">
      <c r="A38" s="143" t="s">
        <v>290</v>
      </c>
      <c r="B38" s="212" t="s">
        <v>291</v>
      </c>
      <c r="C38" s="24"/>
      <c r="D38" s="42" t="s">
        <v>213</v>
      </c>
      <c r="E38" s="42" t="s">
        <v>217</v>
      </c>
      <c r="F38" s="43">
        <v>45</v>
      </c>
      <c r="G38" s="23"/>
      <c r="H38" s="24"/>
      <c r="I38" s="25"/>
      <c r="J38" s="23"/>
      <c r="K38" s="24"/>
      <c r="L38" s="25"/>
      <c r="M38" s="23"/>
      <c r="N38" s="24"/>
      <c r="O38" s="25"/>
      <c r="P38" s="23"/>
      <c r="Q38" s="24"/>
      <c r="R38" s="25"/>
      <c r="S38" s="23"/>
      <c r="T38" s="24"/>
      <c r="U38" s="25"/>
      <c r="V38" s="23">
        <v>2</v>
      </c>
      <c r="W38" s="24">
        <v>2</v>
      </c>
      <c r="X38" s="25" t="s">
        <v>37</v>
      </c>
      <c r="Y38" s="23">
        <v>2</v>
      </c>
      <c r="Z38" s="24">
        <v>2</v>
      </c>
      <c r="AA38" s="25" t="s">
        <v>36</v>
      </c>
      <c r="AB38" s="23"/>
      <c r="AC38" s="24"/>
      <c r="AD38" s="25"/>
      <c r="AE38" s="23"/>
      <c r="AF38" s="24"/>
      <c r="AG38" s="25"/>
      <c r="AH38" s="26"/>
      <c r="AI38" s="27"/>
      <c r="AJ38" s="28"/>
      <c r="AK38" s="90">
        <f t="shared" si="2"/>
        <v>60</v>
      </c>
      <c r="AL38" s="107">
        <f t="shared" si="3"/>
        <v>4</v>
      </c>
    </row>
    <row r="39" spans="1:38" ht="12.6" customHeight="1" x14ac:dyDescent="0.2">
      <c r="A39" s="143" t="s">
        <v>172</v>
      </c>
      <c r="B39" s="212" t="s">
        <v>292</v>
      </c>
      <c r="C39" s="24"/>
      <c r="D39" s="42" t="s">
        <v>213</v>
      </c>
      <c r="E39" s="42" t="s">
        <v>217</v>
      </c>
      <c r="F39" s="43">
        <v>45</v>
      </c>
      <c r="G39" s="23"/>
      <c r="H39" s="24"/>
      <c r="I39" s="25"/>
      <c r="J39" s="23"/>
      <c r="K39" s="24"/>
      <c r="L39" s="25"/>
      <c r="M39" s="23"/>
      <c r="N39" s="24"/>
      <c r="O39" s="25"/>
      <c r="P39" s="23"/>
      <c r="Q39" s="24"/>
      <c r="R39" s="25"/>
      <c r="S39" s="23"/>
      <c r="T39" s="24"/>
      <c r="U39" s="25"/>
      <c r="V39" s="23"/>
      <c r="W39" s="24"/>
      <c r="X39" s="25"/>
      <c r="Y39" s="23"/>
      <c r="Z39" s="24"/>
      <c r="AA39" s="25"/>
      <c r="AB39" s="23">
        <v>2</v>
      </c>
      <c r="AC39" s="24">
        <v>2</v>
      </c>
      <c r="AD39" s="25" t="s">
        <v>37</v>
      </c>
      <c r="AE39" s="23">
        <v>2</v>
      </c>
      <c r="AF39" s="24">
        <v>2</v>
      </c>
      <c r="AG39" s="25" t="s">
        <v>36</v>
      </c>
      <c r="AH39" s="26"/>
      <c r="AI39" s="27"/>
      <c r="AJ39" s="28"/>
      <c r="AK39" s="90">
        <f t="shared" si="2"/>
        <v>60</v>
      </c>
      <c r="AL39" s="107">
        <f t="shared" si="3"/>
        <v>4</v>
      </c>
    </row>
    <row r="40" spans="1:38" ht="12.6" customHeight="1" x14ac:dyDescent="0.2">
      <c r="A40" s="143" t="s">
        <v>293</v>
      </c>
      <c r="B40" s="212" t="s">
        <v>294</v>
      </c>
      <c r="C40" s="24"/>
      <c r="D40" s="42" t="s">
        <v>213</v>
      </c>
      <c r="E40" s="42" t="s">
        <v>217</v>
      </c>
      <c r="F40" s="43">
        <v>45</v>
      </c>
      <c r="G40" s="23"/>
      <c r="H40" s="24"/>
      <c r="I40" s="25"/>
      <c r="J40" s="23"/>
      <c r="K40" s="24"/>
      <c r="L40" s="25"/>
      <c r="M40" s="23"/>
      <c r="N40" s="24"/>
      <c r="O40" s="25"/>
      <c r="P40" s="23"/>
      <c r="Q40" s="24"/>
      <c r="R40" s="25"/>
      <c r="S40" s="23"/>
      <c r="T40" s="24"/>
      <c r="U40" s="25"/>
      <c r="V40" s="23"/>
      <c r="W40" s="24"/>
      <c r="X40" s="25"/>
      <c r="Y40" s="23"/>
      <c r="Z40" s="24"/>
      <c r="AA40" s="25"/>
      <c r="AB40" s="23">
        <v>1</v>
      </c>
      <c r="AC40" s="24">
        <v>1</v>
      </c>
      <c r="AD40" s="25" t="s">
        <v>37</v>
      </c>
      <c r="AE40" s="23"/>
      <c r="AF40" s="24"/>
      <c r="AG40" s="25"/>
      <c r="AH40" s="26"/>
      <c r="AI40" s="27"/>
      <c r="AJ40" s="28"/>
      <c r="AK40" s="90">
        <f t="shared" si="2"/>
        <v>15</v>
      </c>
      <c r="AL40" s="107">
        <f t="shared" si="3"/>
        <v>1</v>
      </c>
    </row>
    <row r="41" spans="1:38" ht="12.6" customHeight="1" x14ac:dyDescent="0.2">
      <c r="A41" s="143" t="s">
        <v>295</v>
      </c>
      <c r="B41" s="212" t="s">
        <v>296</v>
      </c>
      <c r="C41" s="24"/>
      <c r="D41" s="42" t="s">
        <v>213</v>
      </c>
      <c r="E41" s="42" t="s">
        <v>217</v>
      </c>
      <c r="F41" s="43">
        <v>45</v>
      </c>
      <c r="G41" s="23"/>
      <c r="H41" s="24"/>
      <c r="I41" s="25"/>
      <c r="J41" s="23"/>
      <c r="K41" s="24"/>
      <c r="L41" s="25"/>
      <c r="M41" s="23"/>
      <c r="N41" s="24"/>
      <c r="O41" s="25"/>
      <c r="P41" s="23"/>
      <c r="Q41" s="24"/>
      <c r="R41" s="25"/>
      <c r="S41" s="23"/>
      <c r="T41" s="24"/>
      <c r="U41" s="25"/>
      <c r="V41" s="23"/>
      <c r="W41" s="24"/>
      <c r="X41" s="25"/>
      <c r="Y41" s="23"/>
      <c r="Z41" s="24"/>
      <c r="AA41" s="25"/>
      <c r="AB41" s="23"/>
      <c r="AC41" s="24"/>
      <c r="AD41" s="25"/>
      <c r="AE41" s="23">
        <v>1</v>
      </c>
      <c r="AF41" s="24">
        <v>1</v>
      </c>
      <c r="AG41" s="25" t="s">
        <v>37</v>
      </c>
      <c r="AH41" s="26"/>
      <c r="AI41" s="27"/>
      <c r="AJ41" s="28"/>
      <c r="AK41" s="90">
        <f t="shared" si="2"/>
        <v>15</v>
      </c>
      <c r="AL41" s="107">
        <f t="shared" si="3"/>
        <v>1</v>
      </c>
    </row>
    <row r="42" spans="1:38" ht="12.6" customHeight="1" thickBot="1" x14ac:dyDescent="0.25">
      <c r="A42" s="144" t="s">
        <v>27</v>
      </c>
      <c r="B42" s="234" t="s">
        <v>340</v>
      </c>
      <c r="C42" s="31"/>
      <c r="D42" s="44" t="s">
        <v>213</v>
      </c>
      <c r="E42" s="44" t="s">
        <v>217</v>
      </c>
      <c r="F42" s="45">
        <v>45</v>
      </c>
      <c r="G42" s="30"/>
      <c r="H42" s="31"/>
      <c r="I42" s="32"/>
      <c r="J42" s="30"/>
      <c r="K42" s="31"/>
      <c r="L42" s="32"/>
      <c r="M42" s="30"/>
      <c r="N42" s="31"/>
      <c r="O42" s="32"/>
      <c r="P42" s="30"/>
      <c r="Q42" s="31"/>
      <c r="R42" s="32"/>
      <c r="S42" s="30"/>
      <c r="T42" s="31"/>
      <c r="U42" s="32"/>
      <c r="V42" s="30"/>
      <c r="W42" s="31"/>
      <c r="X42" s="32"/>
      <c r="Y42" s="30"/>
      <c r="Z42" s="31"/>
      <c r="AA42" s="32"/>
      <c r="AB42" s="30"/>
      <c r="AC42" s="31"/>
      <c r="AD42" s="32"/>
      <c r="AE42" s="30"/>
      <c r="AF42" s="31"/>
      <c r="AG42" s="32"/>
      <c r="AH42" s="33">
        <v>2</v>
      </c>
      <c r="AI42" s="34">
        <v>2</v>
      </c>
      <c r="AJ42" s="35" t="s">
        <v>37</v>
      </c>
      <c r="AK42" s="91">
        <f t="shared" si="2"/>
        <v>30</v>
      </c>
      <c r="AL42" s="108">
        <f t="shared" si="3"/>
        <v>2</v>
      </c>
    </row>
    <row r="43" spans="1:38" ht="12.6" customHeight="1" thickBot="1" x14ac:dyDescent="0.3">
      <c r="A43" s="259" t="s">
        <v>339</v>
      </c>
      <c r="B43" s="260"/>
      <c r="C43" s="260"/>
      <c r="D43" s="260"/>
      <c r="E43" s="260"/>
      <c r="F43" s="261"/>
      <c r="G43" s="115">
        <f>SUM(G32:G42)</f>
        <v>0</v>
      </c>
      <c r="H43" s="116">
        <f>SUM(H32:H42)</f>
        <v>0</v>
      </c>
      <c r="I43" s="117"/>
      <c r="J43" s="115">
        <f>SUM(J32:J42)</f>
        <v>4</v>
      </c>
      <c r="K43" s="116">
        <f>SUM(K32:K42)</f>
        <v>6</v>
      </c>
      <c r="L43" s="117"/>
      <c r="M43" s="115">
        <f>SUM(M32:M42)</f>
        <v>2</v>
      </c>
      <c r="N43" s="116">
        <f>SUM(N32:N42)</f>
        <v>2</v>
      </c>
      <c r="O43" s="117"/>
      <c r="P43" s="115">
        <f>SUM(P32:P42)</f>
        <v>4</v>
      </c>
      <c r="Q43" s="116">
        <f>SUM(Q32:Q42)</f>
        <v>5</v>
      </c>
      <c r="R43" s="117"/>
      <c r="S43" s="115">
        <f>SUM(S32:S42)</f>
        <v>2</v>
      </c>
      <c r="T43" s="116">
        <f>SUM(T32:T42)</f>
        <v>3</v>
      </c>
      <c r="U43" s="117"/>
      <c r="V43" s="115">
        <f>SUM(V32:V42)</f>
        <v>2</v>
      </c>
      <c r="W43" s="116">
        <f>SUM(W32:W42)</f>
        <v>2</v>
      </c>
      <c r="X43" s="117"/>
      <c r="Y43" s="115">
        <f>SUM(Y32:Y42)</f>
        <v>2</v>
      </c>
      <c r="Z43" s="116">
        <f>SUM(Z32:Z42)</f>
        <v>2</v>
      </c>
      <c r="AA43" s="117"/>
      <c r="AB43" s="115">
        <f>SUM(AB32:AB42)</f>
        <v>3</v>
      </c>
      <c r="AC43" s="116">
        <f>SUM(AC32:AC42)</f>
        <v>3</v>
      </c>
      <c r="AD43" s="117"/>
      <c r="AE43" s="115">
        <f>SUM(AE32:AE42)</f>
        <v>3</v>
      </c>
      <c r="AF43" s="116">
        <f>SUM(AF32:AF42)</f>
        <v>3</v>
      </c>
      <c r="AG43" s="117"/>
      <c r="AH43" s="118">
        <f>SUM(AH32:AH42)</f>
        <v>2</v>
      </c>
      <c r="AI43" s="119">
        <f>SUM(AI32:AI42)</f>
        <v>2</v>
      </c>
      <c r="AJ43" s="120"/>
      <c r="AK43" s="121">
        <f>SUM(AK32:AK42)</f>
        <v>360</v>
      </c>
      <c r="AL43" s="138">
        <f>SUM(AL32:AL42)</f>
        <v>28</v>
      </c>
    </row>
    <row r="44" spans="1:38" ht="12.6" customHeight="1" thickBot="1" x14ac:dyDescent="0.3">
      <c r="A44" s="264" t="s">
        <v>297</v>
      </c>
      <c r="B44" s="265"/>
      <c r="C44" s="265"/>
      <c r="D44" s="265"/>
      <c r="E44" s="265"/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65"/>
      <c r="Q44" s="265"/>
      <c r="R44" s="265"/>
      <c r="S44" s="265"/>
      <c r="T44" s="265"/>
      <c r="U44" s="265"/>
      <c r="V44" s="265"/>
      <c r="W44" s="265"/>
      <c r="X44" s="265"/>
      <c r="Y44" s="265"/>
      <c r="Z44" s="265"/>
      <c r="AA44" s="265"/>
      <c r="AB44" s="265"/>
      <c r="AC44" s="265"/>
      <c r="AD44" s="265"/>
      <c r="AE44" s="265"/>
      <c r="AF44" s="265"/>
      <c r="AG44" s="265"/>
      <c r="AH44" s="265"/>
      <c r="AI44" s="265"/>
      <c r="AJ44" s="265"/>
      <c r="AK44" s="265"/>
      <c r="AL44" s="266"/>
    </row>
    <row r="45" spans="1:38" ht="12.6" customHeight="1" x14ac:dyDescent="0.25">
      <c r="A45" s="106" t="s">
        <v>1069</v>
      </c>
      <c r="B45" s="235" t="s">
        <v>298</v>
      </c>
      <c r="C45" s="79"/>
      <c r="D45" s="42" t="s">
        <v>213</v>
      </c>
      <c r="E45" s="42" t="s">
        <v>217</v>
      </c>
      <c r="F45" s="43">
        <v>45</v>
      </c>
      <c r="G45" s="23"/>
      <c r="H45" s="24"/>
      <c r="I45" s="25"/>
      <c r="J45" s="23"/>
      <c r="K45" s="24"/>
      <c r="L45" s="25"/>
      <c r="M45" s="23"/>
      <c r="N45" s="24"/>
      <c r="O45" s="25"/>
      <c r="P45" s="23"/>
      <c r="Q45" s="24"/>
      <c r="R45" s="25"/>
      <c r="S45" s="23"/>
      <c r="T45" s="24"/>
      <c r="U45" s="25"/>
      <c r="V45" s="23">
        <v>1</v>
      </c>
      <c r="W45" s="24">
        <v>2</v>
      </c>
      <c r="X45" s="25" t="s">
        <v>37</v>
      </c>
      <c r="Y45" s="23"/>
      <c r="Z45" s="24"/>
      <c r="AA45" s="25"/>
      <c r="AB45" s="23"/>
      <c r="AC45" s="24"/>
      <c r="AD45" s="25"/>
      <c r="AE45" s="23"/>
      <c r="AF45" s="24"/>
      <c r="AG45" s="25"/>
      <c r="AH45" s="26"/>
      <c r="AI45" s="27"/>
      <c r="AJ45" s="28"/>
      <c r="AK45" s="127">
        <f t="shared" si="2"/>
        <v>15</v>
      </c>
      <c r="AL45" s="141">
        <f t="shared" si="3"/>
        <v>2</v>
      </c>
    </row>
    <row r="46" spans="1:38" ht="12.6" customHeight="1" x14ac:dyDescent="0.25">
      <c r="A46" s="148" t="s">
        <v>423</v>
      </c>
      <c r="B46" s="235" t="s">
        <v>431</v>
      </c>
      <c r="C46" s="236"/>
      <c r="D46" s="42" t="s">
        <v>213</v>
      </c>
      <c r="E46" s="42" t="s">
        <v>217</v>
      </c>
      <c r="F46" s="43">
        <v>45</v>
      </c>
      <c r="G46" s="23"/>
      <c r="H46" s="24"/>
      <c r="I46" s="25"/>
      <c r="J46" s="23"/>
      <c r="K46" s="24"/>
      <c r="L46" s="25"/>
      <c r="M46" s="23"/>
      <c r="N46" s="24"/>
      <c r="O46" s="25"/>
      <c r="P46" s="23"/>
      <c r="Q46" s="24"/>
      <c r="R46" s="25"/>
      <c r="S46" s="23"/>
      <c r="T46" s="24"/>
      <c r="U46" s="25"/>
      <c r="V46" s="23"/>
      <c r="W46" s="24"/>
      <c r="X46" s="25"/>
      <c r="Y46" s="23">
        <v>1</v>
      </c>
      <c r="Z46" s="24">
        <v>2</v>
      </c>
      <c r="AA46" s="25" t="s">
        <v>37</v>
      </c>
      <c r="AB46" s="23">
        <v>1</v>
      </c>
      <c r="AC46" s="24">
        <v>2</v>
      </c>
      <c r="AD46" s="25" t="s">
        <v>37</v>
      </c>
      <c r="AE46" s="23">
        <v>1</v>
      </c>
      <c r="AF46" s="24">
        <v>2</v>
      </c>
      <c r="AG46" s="25" t="s">
        <v>37</v>
      </c>
      <c r="AH46" s="26"/>
      <c r="AI46" s="27"/>
      <c r="AJ46" s="28"/>
      <c r="AK46" s="90">
        <f t="shared" si="2"/>
        <v>45</v>
      </c>
      <c r="AL46" s="107">
        <f t="shared" si="3"/>
        <v>6</v>
      </c>
    </row>
    <row r="47" spans="1:38" ht="12.6" customHeight="1" x14ac:dyDescent="0.25">
      <c r="A47" s="148" t="s">
        <v>424</v>
      </c>
      <c r="B47" s="235" t="s">
        <v>432</v>
      </c>
      <c r="C47" s="55" t="s">
        <v>433</v>
      </c>
      <c r="D47" s="42"/>
      <c r="E47" s="42"/>
      <c r="F47" s="43"/>
      <c r="G47" s="23"/>
      <c r="H47" s="24"/>
      <c r="I47" s="25"/>
      <c r="J47" s="23"/>
      <c r="K47" s="24"/>
      <c r="L47" s="25"/>
      <c r="M47" s="23"/>
      <c r="N47" s="24"/>
      <c r="O47" s="25"/>
      <c r="P47" s="23"/>
      <c r="Q47" s="24"/>
      <c r="R47" s="25"/>
      <c r="S47" s="23"/>
      <c r="T47" s="24"/>
      <c r="U47" s="25"/>
      <c r="V47" s="23"/>
      <c r="W47" s="24"/>
      <c r="X47" s="25"/>
      <c r="Y47" s="23"/>
      <c r="Z47" s="24"/>
      <c r="AA47" s="25"/>
      <c r="AB47" s="23"/>
      <c r="AC47" s="24"/>
      <c r="AD47" s="25"/>
      <c r="AE47" s="23">
        <v>0</v>
      </c>
      <c r="AF47" s="24">
        <v>1</v>
      </c>
      <c r="AG47" s="25" t="s">
        <v>41</v>
      </c>
      <c r="AH47" s="26"/>
      <c r="AI47" s="27"/>
      <c r="AJ47" s="28"/>
      <c r="AK47" s="90">
        <f t="shared" si="2"/>
        <v>0</v>
      </c>
      <c r="AL47" s="107">
        <f t="shared" si="3"/>
        <v>1</v>
      </c>
    </row>
    <row r="48" spans="1:38" ht="12.6" customHeight="1" x14ac:dyDescent="0.25">
      <c r="A48" s="148" t="s">
        <v>425</v>
      </c>
      <c r="B48" s="235" t="s">
        <v>434</v>
      </c>
      <c r="C48" s="55"/>
      <c r="D48" s="42" t="s">
        <v>213</v>
      </c>
      <c r="E48" s="42" t="s">
        <v>217</v>
      </c>
      <c r="F48" s="43">
        <v>45</v>
      </c>
      <c r="G48" s="23"/>
      <c r="H48" s="24"/>
      <c r="I48" s="25"/>
      <c r="J48" s="23"/>
      <c r="K48" s="24"/>
      <c r="L48" s="25"/>
      <c r="M48" s="23"/>
      <c r="N48" s="24"/>
      <c r="O48" s="25"/>
      <c r="P48" s="23"/>
      <c r="Q48" s="24"/>
      <c r="R48" s="25"/>
      <c r="S48" s="23"/>
      <c r="T48" s="24"/>
      <c r="U48" s="25"/>
      <c r="V48" s="23"/>
      <c r="W48" s="24"/>
      <c r="X48" s="25"/>
      <c r="Y48" s="23"/>
      <c r="Z48" s="24"/>
      <c r="AA48" s="25"/>
      <c r="AB48" s="23"/>
      <c r="AC48" s="24"/>
      <c r="AD48" s="25"/>
      <c r="AE48" s="23"/>
      <c r="AF48" s="24"/>
      <c r="AG48" s="25"/>
      <c r="AH48" s="26">
        <v>1</v>
      </c>
      <c r="AI48" s="27">
        <v>2</v>
      </c>
      <c r="AJ48" s="28" t="s">
        <v>37</v>
      </c>
      <c r="AK48" s="90">
        <f t="shared" si="2"/>
        <v>15</v>
      </c>
      <c r="AL48" s="107">
        <f t="shared" si="3"/>
        <v>2</v>
      </c>
    </row>
    <row r="49" spans="1:38" ht="12.6" customHeight="1" x14ac:dyDescent="0.25">
      <c r="A49" s="148" t="s">
        <v>370</v>
      </c>
      <c r="B49" s="235" t="s">
        <v>374</v>
      </c>
      <c r="C49" s="55"/>
      <c r="D49" s="42" t="s">
        <v>213</v>
      </c>
      <c r="E49" s="42" t="s">
        <v>217</v>
      </c>
      <c r="F49" s="43">
        <v>45</v>
      </c>
      <c r="G49" s="23"/>
      <c r="H49" s="24"/>
      <c r="I49" s="25"/>
      <c r="J49" s="23"/>
      <c r="K49" s="24"/>
      <c r="L49" s="25"/>
      <c r="M49" s="23"/>
      <c r="N49" s="24"/>
      <c r="O49" s="25"/>
      <c r="P49" s="23"/>
      <c r="Q49" s="24"/>
      <c r="R49" s="25"/>
      <c r="S49" s="23"/>
      <c r="T49" s="24"/>
      <c r="U49" s="25"/>
      <c r="V49" s="23"/>
      <c r="W49" s="24"/>
      <c r="X49" s="25"/>
      <c r="Y49" s="23">
        <v>1</v>
      </c>
      <c r="Z49" s="24">
        <v>2</v>
      </c>
      <c r="AA49" s="25" t="s">
        <v>37</v>
      </c>
      <c r="AB49" s="23">
        <v>1</v>
      </c>
      <c r="AC49" s="24">
        <v>2</v>
      </c>
      <c r="AD49" s="25" t="s">
        <v>37</v>
      </c>
      <c r="AE49" s="23">
        <v>1</v>
      </c>
      <c r="AF49" s="24">
        <v>2</v>
      </c>
      <c r="AG49" s="25" t="s">
        <v>37</v>
      </c>
      <c r="AH49" s="26"/>
      <c r="AI49" s="27"/>
      <c r="AJ49" s="28"/>
      <c r="AK49" s="90">
        <f t="shared" si="2"/>
        <v>45</v>
      </c>
      <c r="AL49" s="107">
        <f t="shared" si="3"/>
        <v>6</v>
      </c>
    </row>
    <row r="50" spans="1:38" ht="12.6" customHeight="1" x14ac:dyDescent="0.25">
      <c r="A50" s="148" t="s">
        <v>371</v>
      </c>
      <c r="B50" s="235" t="s">
        <v>375</v>
      </c>
      <c r="C50" s="55" t="s">
        <v>1094</v>
      </c>
      <c r="D50" s="42"/>
      <c r="E50" s="42"/>
      <c r="F50" s="43"/>
      <c r="G50" s="23"/>
      <c r="H50" s="24"/>
      <c r="I50" s="25"/>
      <c r="J50" s="23"/>
      <c r="K50" s="24"/>
      <c r="L50" s="25"/>
      <c r="M50" s="23"/>
      <c r="N50" s="24"/>
      <c r="O50" s="25"/>
      <c r="P50" s="23"/>
      <c r="Q50" s="24"/>
      <c r="R50" s="25"/>
      <c r="S50" s="23"/>
      <c r="T50" s="24"/>
      <c r="U50" s="25"/>
      <c r="V50" s="23"/>
      <c r="W50" s="24"/>
      <c r="X50" s="25"/>
      <c r="Y50" s="23"/>
      <c r="Z50" s="24"/>
      <c r="AA50" s="25"/>
      <c r="AB50" s="23"/>
      <c r="AC50" s="24"/>
      <c r="AD50" s="25"/>
      <c r="AE50" s="23">
        <v>0</v>
      </c>
      <c r="AF50" s="24">
        <v>1</v>
      </c>
      <c r="AG50" s="25" t="s">
        <v>41</v>
      </c>
      <c r="AH50" s="26"/>
      <c r="AI50" s="27"/>
      <c r="AJ50" s="28"/>
      <c r="AK50" s="90">
        <f t="shared" si="2"/>
        <v>0</v>
      </c>
      <c r="AL50" s="107">
        <f t="shared" si="3"/>
        <v>1</v>
      </c>
    </row>
    <row r="51" spans="1:38" ht="12.6" customHeight="1" x14ac:dyDescent="0.25">
      <c r="A51" s="148" t="s">
        <v>372</v>
      </c>
      <c r="B51" s="235" t="s">
        <v>376</v>
      </c>
      <c r="C51" s="55"/>
      <c r="D51" s="42" t="s">
        <v>213</v>
      </c>
      <c r="E51" s="42" t="s">
        <v>217</v>
      </c>
      <c r="F51" s="43">
        <v>45</v>
      </c>
      <c r="G51" s="23"/>
      <c r="H51" s="24"/>
      <c r="I51" s="25"/>
      <c r="J51" s="23"/>
      <c r="K51" s="24"/>
      <c r="L51" s="25"/>
      <c r="M51" s="23"/>
      <c r="N51" s="24"/>
      <c r="O51" s="25"/>
      <c r="P51" s="23"/>
      <c r="Q51" s="24"/>
      <c r="R51" s="25"/>
      <c r="S51" s="23"/>
      <c r="T51" s="24"/>
      <c r="U51" s="25"/>
      <c r="V51" s="23"/>
      <c r="W51" s="24"/>
      <c r="X51" s="25"/>
      <c r="Y51" s="23"/>
      <c r="Z51" s="24"/>
      <c r="AA51" s="25"/>
      <c r="AB51" s="23"/>
      <c r="AC51" s="24"/>
      <c r="AD51" s="25"/>
      <c r="AE51" s="23"/>
      <c r="AF51" s="24"/>
      <c r="AG51" s="25"/>
      <c r="AH51" s="26">
        <v>1</v>
      </c>
      <c r="AI51" s="27">
        <v>2</v>
      </c>
      <c r="AJ51" s="28" t="s">
        <v>37</v>
      </c>
      <c r="AK51" s="90">
        <f>SUM(G51,J51,M51,P51,S51,V51,Y51,AB51,AE51,AH51)*15</f>
        <v>15</v>
      </c>
      <c r="AL51" s="107">
        <f>SUM(H51,K51,N51,Q51,T51,W51,Z51,AC51,AF51,AI51)</f>
        <v>2</v>
      </c>
    </row>
    <row r="52" spans="1:38" ht="12.6" customHeight="1" x14ac:dyDescent="0.25">
      <c r="A52" s="106" t="s">
        <v>311</v>
      </c>
      <c r="B52" s="212" t="s">
        <v>312</v>
      </c>
      <c r="C52" s="24"/>
      <c r="D52" s="42" t="s">
        <v>213</v>
      </c>
      <c r="E52" s="42" t="s">
        <v>217</v>
      </c>
      <c r="F52" s="43">
        <v>45</v>
      </c>
      <c r="G52" s="23"/>
      <c r="H52" s="24"/>
      <c r="I52" s="25"/>
      <c r="J52" s="23"/>
      <c r="K52" s="24"/>
      <c r="L52" s="25"/>
      <c r="M52" s="23"/>
      <c r="N52" s="24"/>
      <c r="O52" s="25"/>
      <c r="P52" s="23"/>
      <c r="Q52" s="24"/>
      <c r="R52" s="25"/>
      <c r="S52" s="23"/>
      <c r="T52" s="24"/>
      <c r="U52" s="25"/>
      <c r="V52" s="23"/>
      <c r="W52" s="24"/>
      <c r="X52" s="25"/>
      <c r="Y52" s="23">
        <v>1</v>
      </c>
      <c r="Z52" s="24">
        <v>2</v>
      </c>
      <c r="AA52" s="25" t="s">
        <v>37</v>
      </c>
      <c r="AB52" s="23"/>
      <c r="AC52" s="24"/>
      <c r="AD52" s="25"/>
      <c r="AE52" s="23"/>
      <c r="AF52" s="24"/>
      <c r="AG52" s="25"/>
      <c r="AH52" s="26"/>
      <c r="AI52" s="27"/>
      <c r="AJ52" s="28"/>
      <c r="AK52" s="90">
        <f>SUM(G52,J52,M52,P52,S52,V52,Y52,AB52,AE52,AH52)*15</f>
        <v>15</v>
      </c>
      <c r="AL52" s="107">
        <f>SUM(H52,K52,N52,Q52,T52,W52,Z52,AC52,AF52,AI52)</f>
        <v>2</v>
      </c>
    </row>
    <row r="53" spans="1:38" ht="12.6" customHeight="1" thickBot="1" x14ac:dyDescent="0.3">
      <c r="A53" s="111" t="s">
        <v>313</v>
      </c>
      <c r="B53" s="234" t="s">
        <v>314</v>
      </c>
      <c r="C53" s="31"/>
      <c r="D53" s="44" t="s">
        <v>213</v>
      </c>
      <c r="E53" s="44" t="s">
        <v>217</v>
      </c>
      <c r="F53" s="45">
        <v>45</v>
      </c>
      <c r="G53" s="30"/>
      <c r="H53" s="31"/>
      <c r="I53" s="32"/>
      <c r="J53" s="30"/>
      <c r="K53" s="31"/>
      <c r="L53" s="32"/>
      <c r="M53" s="30">
        <v>2</v>
      </c>
      <c r="N53" s="31">
        <v>2</v>
      </c>
      <c r="O53" s="32" t="s">
        <v>37</v>
      </c>
      <c r="P53" s="30"/>
      <c r="Q53" s="31"/>
      <c r="R53" s="32"/>
      <c r="S53" s="30"/>
      <c r="T53" s="31"/>
      <c r="U53" s="32"/>
      <c r="V53" s="30"/>
      <c r="W53" s="31"/>
      <c r="X53" s="32"/>
      <c r="Y53" s="30"/>
      <c r="Z53" s="31"/>
      <c r="AA53" s="32"/>
      <c r="AB53" s="30"/>
      <c r="AC53" s="31"/>
      <c r="AD53" s="32"/>
      <c r="AE53" s="30"/>
      <c r="AF53" s="31"/>
      <c r="AG53" s="32"/>
      <c r="AH53" s="33"/>
      <c r="AI53" s="34"/>
      <c r="AJ53" s="35"/>
      <c r="AK53" s="91">
        <f>SUM(G53,J53,M53,P53,S53,V53,Y53,AB53,AE53,AH53)*15</f>
        <v>30</v>
      </c>
      <c r="AL53" s="108">
        <f>SUM(H53,K53,N53,Q53,T53,W53,Z53,AC53,AF53,AI53)</f>
        <v>2</v>
      </c>
    </row>
    <row r="54" spans="1:38" ht="12.6" customHeight="1" thickBot="1" x14ac:dyDescent="0.3">
      <c r="A54" s="259" t="s">
        <v>343</v>
      </c>
      <c r="B54" s="260"/>
      <c r="C54" s="260"/>
      <c r="D54" s="260"/>
      <c r="E54" s="260"/>
      <c r="F54" s="261"/>
      <c r="G54" s="115">
        <f>SUM(G45:G53)</f>
        <v>0</v>
      </c>
      <c r="H54" s="116">
        <f>SUM(H45:H53)</f>
        <v>0</v>
      </c>
      <c r="I54" s="117"/>
      <c r="J54" s="115">
        <f>SUM(J45:J53)</f>
        <v>0</v>
      </c>
      <c r="K54" s="116">
        <f>SUM(K45:K53)</f>
        <v>0</v>
      </c>
      <c r="L54" s="117"/>
      <c r="M54" s="115">
        <f>SUM(M45:M53)</f>
        <v>2</v>
      </c>
      <c r="N54" s="116">
        <f>SUM(N45:N53)</f>
        <v>2</v>
      </c>
      <c r="O54" s="117"/>
      <c r="P54" s="115">
        <f>SUM(P45:P53)</f>
        <v>0</v>
      </c>
      <c r="Q54" s="116">
        <f>SUM(Q45:Q53)</f>
        <v>0</v>
      </c>
      <c r="R54" s="117"/>
      <c r="S54" s="115">
        <f>SUM(S45:S53)</f>
        <v>0</v>
      </c>
      <c r="T54" s="116">
        <f>SUM(T45:T53)</f>
        <v>0</v>
      </c>
      <c r="U54" s="117"/>
      <c r="V54" s="115">
        <f>SUM(V45:V53)</f>
        <v>1</v>
      </c>
      <c r="W54" s="116">
        <f>SUM(W45:W53)</f>
        <v>2</v>
      </c>
      <c r="X54" s="117"/>
      <c r="Y54" s="115">
        <f>SUM(Y45:Y53)</f>
        <v>3</v>
      </c>
      <c r="Z54" s="116">
        <f>SUM(Z45:Z53)</f>
        <v>6</v>
      </c>
      <c r="AA54" s="117"/>
      <c r="AB54" s="115">
        <f>SUM(AB45:AB53)</f>
        <v>2</v>
      </c>
      <c r="AC54" s="116">
        <f>SUM(AC45:AC53)</f>
        <v>4</v>
      </c>
      <c r="AD54" s="117"/>
      <c r="AE54" s="115">
        <f>SUM(AE45:AE53)</f>
        <v>2</v>
      </c>
      <c r="AF54" s="116">
        <f>SUM(AF45:AF53)</f>
        <v>6</v>
      </c>
      <c r="AG54" s="117"/>
      <c r="AH54" s="118">
        <f>SUM(AH45:AH53)</f>
        <v>2</v>
      </c>
      <c r="AI54" s="119">
        <f>SUM(AI45:AI53)</f>
        <v>4</v>
      </c>
      <c r="AJ54" s="120"/>
      <c r="AK54" s="121">
        <f>SUM(AK45:AK53)</f>
        <v>180</v>
      </c>
      <c r="AL54" s="138">
        <f>SUM(AL45:AL53)</f>
        <v>24</v>
      </c>
    </row>
    <row r="55" spans="1:38" ht="12.6" customHeight="1" thickBot="1" x14ac:dyDescent="0.3">
      <c r="A55" s="264" t="s">
        <v>315</v>
      </c>
      <c r="B55" s="265"/>
      <c r="C55" s="265"/>
      <c r="D55" s="265"/>
      <c r="E55" s="265"/>
      <c r="F55" s="265"/>
      <c r="G55" s="265"/>
      <c r="H55" s="265"/>
      <c r="I55" s="265"/>
      <c r="J55" s="265"/>
      <c r="K55" s="265"/>
      <c r="L55" s="265"/>
      <c r="M55" s="265"/>
      <c r="N55" s="265"/>
      <c r="O55" s="265"/>
      <c r="P55" s="265"/>
      <c r="Q55" s="265"/>
      <c r="R55" s="265"/>
      <c r="S55" s="265"/>
      <c r="T55" s="265"/>
      <c r="U55" s="265"/>
      <c r="V55" s="265"/>
      <c r="W55" s="265"/>
      <c r="X55" s="265"/>
      <c r="Y55" s="265"/>
      <c r="Z55" s="265"/>
      <c r="AA55" s="265"/>
      <c r="AB55" s="265"/>
      <c r="AC55" s="265"/>
      <c r="AD55" s="265"/>
      <c r="AE55" s="265"/>
      <c r="AF55" s="265"/>
      <c r="AG55" s="265"/>
      <c r="AH55" s="265"/>
      <c r="AI55" s="265"/>
      <c r="AJ55" s="265"/>
      <c r="AK55" s="265"/>
      <c r="AL55" s="266"/>
    </row>
    <row r="56" spans="1:38" ht="12.6" customHeight="1" x14ac:dyDescent="0.25">
      <c r="A56" s="104" t="s">
        <v>344</v>
      </c>
      <c r="B56" s="211" t="s">
        <v>316</v>
      </c>
      <c r="C56" s="16"/>
      <c r="D56" s="40" t="s">
        <v>213</v>
      </c>
      <c r="E56" s="40" t="s">
        <v>37</v>
      </c>
      <c r="F56" s="41" t="s">
        <v>230</v>
      </c>
      <c r="G56" s="15"/>
      <c r="H56" s="16"/>
      <c r="I56" s="17"/>
      <c r="J56" s="15">
        <v>2</v>
      </c>
      <c r="K56" s="16">
        <v>1</v>
      </c>
      <c r="L56" s="17" t="s">
        <v>37</v>
      </c>
      <c r="M56" s="15"/>
      <c r="N56" s="16"/>
      <c r="O56" s="17"/>
      <c r="P56" s="15"/>
      <c r="Q56" s="16"/>
      <c r="R56" s="17"/>
      <c r="S56" s="15"/>
      <c r="T56" s="16"/>
      <c r="U56" s="17"/>
      <c r="V56" s="15"/>
      <c r="W56" s="16"/>
      <c r="X56" s="17"/>
      <c r="Y56" s="15"/>
      <c r="Z56" s="16"/>
      <c r="AA56" s="17"/>
      <c r="AB56" s="15"/>
      <c r="AC56" s="16"/>
      <c r="AD56" s="17"/>
      <c r="AE56" s="15"/>
      <c r="AF56" s="16"/>
      <c r="AG56" s="17"/>
      <c r="AH56" s="18"/>
      <c r="AI56" s="19"/>
      <c r="AJ56" s="20"/>
      <c r="AK56" s="89">
        <f t="shared" ref="AK56:AK62" si="4">SUM(G56,J56,M56,P56,S56,V56,Y56,AB56,AE56,AH56)*15</f>
        <v>30</v>
      </c>
      <c r="AL56" s="105">
        <f t="shared" ref="AL56:AL60" si="5">SUM(H56,K56,N56,Q56,T56,W56,Z56,AC56,AF56,AI56)</f>
        <v>1</v>
      </c>
    </row>
    <row r="57" spans="1:38" ht="12.6" customHeight="1" x14ac:dyDescent="0.25">
      <c r="A57" s="106" t="s">
        <v>24</v>
      </c>
      <c r="B57" s="212" t="s">
        <v>317</v>
      </c>
      <c r="C57" s="24"/>
      <c r="D57" s="42" t="s">
        <v>213</v>
      </c>
      <c r="E57" s="42" t="s">
        <v>37</v>
      </c>
      <c r="F57" s="43" t="s">
        <v>230</v>
      </c>
      <c r="G57" s="23"/>
      <c r="H57" s="24"/>
      <c r="I57" s="25"/>
      <c r="J57" s="23"/>
      <c r="K57" s="24"/>
      <c r="L57" s="25"/>
      <c r="M57" s="23">
        <v>2</v>
      </c>
      <c r="N57" s="24">
        <v>1</v>
      </c>
      <c r="O57" s="25" t="s">
        <v>37</v>
      </c>
      <c r="P57" s="23"/>
      <c r="Q57" s="24"/>
      <c r="R57" s="25"/>
      <c r="S57" s="23"/>
      <c r="T57" s="24"/>
      <c r="U57" s="25"/>
      <c r="V57" s="23"/>
      <c r="W57" s="24"/>
      <c r="X57" s="25"/>
      <c r="Y57" s="23"/>
      <c r="Z57" s="24"/>
      <c r="AA57" s="25"/>
      <c r="AB57" s="23"/>
      <c r="AC57" s="24"/>
      <c r="AD57" s="25"/>
      <c r="AE57" s="23"/>
      <c r="AF57" s="24"/>
      <c r="AG57" s="25"/>
      <c r="AH57" s="26"/>
      <c r="AI57" s="27"/>
      <c r="AJ57" s="28"/>
      <c r="AK57" s="90">
        <f t="shared" si="4"/>
        <v>30</v>
      </c>
      <c r="AL57" s="107">
        <f t="shared" si="5"/>
        <v>1</v>
      </c>
    </row>
    <row r="58" spans="1:38" ht="12.6" customHeight="1" x14ac:dyDescent="0.25">
      <c r="A58" s="106" t="s">
        <v>17</v>
      </c>
      <c r="B58" s="212" t="s">
        <v>318</v>
      </c>
      <c r="C58" s="24"/>
      <c r="D58" s="42" t="s">
        <v>213</v>
      </c>
      <c r="E58" s="42" t="s">
        <v>37</v>
      </c>
      <c r="F58" s="43" t="s">
        <v>230</v>
      </c>
      <c r="G58" s="23"/>
      <c r="H58" s="24"/>
      <c r="I58" s="25"/>
      <c r="J58" s="23"/>
      <c r="K58" s="24"/>
      <c r="L58" s="25"/>
      <c r="M58" s="23"/>
      <c r="N58" s="24"/>
      <c r="O58" s="25"/>
      <c r="P58" s="23">
        <v>2</v>
      </c>
      <c r="Q58" s="24">
        <v>1</v>
      </c>
      <c r="R58" s="25" t="s">
        <v>37</v>
      </c>
      <c r="S58" s="23"/>
      <c r="T58" s="24"/>
      <c r="U58" s="25"/>
      <c r="V58" s="23"/>
      <c r="W58" s="24"/>
      <c r="X58" s="25"/>
      <c r="Y58" s="23"/>
      <c r="Z58" s="24"/>
      <c r="AA58" s="25"/>
      <c r="AB58" s="23"/>
      <c r="AC58" s="24"/>
      <c r="AD58" s="25"/>
      <c r="AE58" s="23"/>
      <c r="AF58" s="24"/>
      <c r="AG58" s="25"/>
      <c r="AH58" s="26"/>
      <c r="AI58" s="27"/>
      <c r="AJ58" s="28"/>
      <c r="AK58" s="90">
        <f t="shared" si="4"/>
        <v>30</v>
      </c>
      <c r="AL58" s="107">
        <f t="shared" si="5"/>
        <v>1</v>
      </c>
    </row>
    <row r="59" spans="1:38" ht="12.6" customHeight="1" x14ac:dyDescent="0.25">
      <c r="A59" s="106" t="s">
        <v>26</v>
      </c>
      <c r="B59" s="212" t="s">
        <v>319</v>
      </c>
      <c r="C59" s="24"/>
      <c r="D59" s="42" t="s">
        <v>213</v>
      </c>
      <c r="E59" s="42" t="s">
        <v>37</v>
      </c>
      <c r="F59" s="43" t="s">
        <v>230</v>
      </c>
      <c r="G59" s="23"/>
      <c r="H59" s="24"/>
      <c r="I59" s="25"/>
      <c r="J59" s="23"/>
      <c r="K59" s="24"/>
      <c r="L59" s="25"/>
      <c r="M59" s="23"/>
      <c r="N59" s="24"/>
      <c r="O59" s="25"/>
      <c r="P59" s="23"/>
      <c r="Q59" s="24"/>
      <c r="R59" s="25"/>
      <c r="S59" s="23">
        <v>2</v>
      </c>
      <c r="T59" s="24">
        <v>1</v>
      </c>
      <c r="U59" s="25" t="s">
        <v>37</v>
      </c>
      <c r="V59" s="23"/>
      <c r="W59" s="24"/>
      <c r="X59" s="25"/>
      <c r="Y59" s="23"/>
      <c r="Z59" s="24"/>
      <c r="AA59" s="25"/>
      <c r="AB59" s="23"/>
      <c r="AC59" s="24"/>
      <c r="AD59" s="25"/>
      <c r="AE59" s="23"/>
      <c r="AF59" s="24"/>
      <c r="AG59" s="25"/>
      <c r="AH59" s="26"/>
      <c r="AI59" s="27"/>
      <c r="AJ59" s="28"/>
      <c r="AK59" s="90">
        <f t="shared" si="4"/>
        <v>30</v>
      </c>
      <c r="AL59" s="107">
        <f t="shared" si="5"/>
        <v>1</v>
      </c>
    </row>
    <row r="60" spans="1:38" ht="12.6" customHeight="1" x14ac:dyDescent="0.25">
      <c r="A60" s="106" t="s">
        <v>320</v>
      </c>
      <c r="B60" s="212" t="s">
        <v>321</v>
      </c>
      <c r="C60" s="24"/>
      <c r="D60" s="42" t="s">
        <v>213</v>
      </c>
      <c r="E60" s="42" t="s">
        <v>37</v>
      </c>
      <c r="F60" s="43" t="s">
        <v>230</v>
      </c>
      <c r="G60" s="23"/>
      <c r="H60" s="24"/>
      <c r="I60" s="25"/>
      <c r="J60" s="23">
        <v>1</v>
      </c>
      <c r="K60" s="24">
        <v>1</v>
      </c>
      <c r="L60" s="25" t="s">
        <v>37</v>
      </c>
      <c r="M60" s="23">
        <v>1</v>
      </c>
      <c r="N60" s="24">
        <v>1</v>
      </c>
      <c r="O60" s="25" t="s">
        <v>37</v>
      </c>
      <c r="P60" s="23">
        <v>1</v>
      </c>
      <c r="Q60" s="24">
        <v>1</v>
      </c>
      <c r="R60" s="25" t="s">
        <v>37</v>
      </c>
      <c r="S60" s="23">
        <v>1</v>
      </c>
      <c r="T60" s="24">
        <v>1</v>
      </c>
      <c r="U60" s="25" t="s">
        <v>37</v>
      </c>
      <c r="V60" s="23"/>
      <c r="W60" s="24"/>
      <c r="X60" s="25"/>
      <c r="Y60" s="23"/>
      <c r="Z60" s="24"/>
      <c r="AA60" s="25"/>
      <c r="AB60" s="23"/>
      <c r="AC60" s="24"/>
      <c r="AD60" s="25"/>
      <c r="AE60" s="23"/>
      <c r="AF60" s="24"/>
      <c r="AG60" s="25"/>
      <c r="AH60" s="26"/>
      <c r="AI60" s="27"/>
      <c r="AJ60" s="28"/>
      <c r="AK60" s="90">
        <f t="shared" si="4"/>
        <v>60</v>
      </c>
      <c r="AL60" s="107">
        <f t="shared" si="5"/>
        <v>4</v>
      </c>
    </row>
    <row r="61" spans="1:38" ht="12.6" customHeight="1" x14ac:dyDescent="0.25">
      <c r="A61" s="106" t="s">
        <v>426</v>
      </c>
      <c r="B61" s="212" t="s">
        <v>435</v>
      </c>
      <c r="C61" s="24"/>
      <c r="D61" s="42" t="s">
        <v>213</v>
      </c>
      <c r="E61" s="42" t="s">
        <v>37</v>
      </c>
      <c r="F61" s="43" t="s">
        <v>230</v>
      </c>
      <c r="G61" s="23"/>
      <c r="H61" s="24"/>
      <c r="I61" s="25"/>
      <c r="J61" s="23"/>
      <c r="K61" s="24"/>
      <c r="L61" s="25"/>
      <c r="M61" s="23"/>
      <c r="N61" s="24"/>
      <c r="O61" s="25"/>
      <c r="P61" s="23"/>
      <c r="Q61" s="24"/>
      <c r="R61" s="25"/>
      <c r="S61" s="23">
        <v>4</v>
      </c>
      <c r="T61" s="24">
        <v>2</v>
      </c>
      <c r="U61" s="25" t="s">
        <v>37</v>
      </c>
      <c r="V61" s="23">
        <v>4</v>
      </c>
      <c r="W61" s="24">
        <v>2</v>
      </c>
      <c r="X61" s="25" t="s">
        <v>37</v>
      </c>
      <c r="Y61" s="23">
        <v>4</v>
      </c>
      <c r="Z61" s="24">
        <v>2</v>
      </c>
      <c r="AA61" s="25" t="s">
        <v>37</v>
      </c>
      <c r="AB61" s="23"/>
      <c r="AC61" s="24"/>
      <c r="AD61" s="25"/>
      <c r="AE61" s="23"/>
      <c r="AF61" s="24"/>
      <c r="AG61" s="25"/>
      <c r="AH61" s="26"/>
      <c r="AI61" s="27"/>
      <c r="AJ61" s="28"/>
      <c r="AK61" s="90">
        <f t="shared" si="4"/>
        <v>180</v>
      </c>
      <c r="AL61" s="107">
        <f>SUM(H61,K61,N61,Q61,T61,W61,Z61,AC61,AF61,AI61)</f>
        <v>6</v>
      </c>
    </row>
    <row r="62" spans="1:38" ht="12.6" customHeight="1" thickBot="1" x14ac:dyDescent="0.3">
      <c r="A62" s="111" t="s">
        <v>427</v>
      </c>
      <c r="B62" s="234" t="s">
        <v>436</v>
      </c>
      <c r="C62" s="31"/>
      <c r="D62" s="44" t="s">
        <v>213</v>
      </c>
      <c r="E62" s="44" t="s">
        <v>37</v>
      </c>
      <c r="F62" s="45" t="s">
        <v>230</v>
      </c>
      <c r="G62" s="30"/>
      <c r="H62" s="31"/>
      <c r="I62" s="32"/>
      <c r="J62" s="30"/>
      <c r="K62" s="31"/>
      <c r="L62" s="32"/>
      <c r="M62" s="30"/>
      <c r="N62" s="31"/>
      <c r="O62" s="32"/>
      <c r="P62" s="30"/>
      <c r="Q62" s="31"/>
      <c r="R62" s="32"/>
      <c r="S62" s="30"/>
      <c r="T62" s="31"/>
      <c r="U62" s="32"/>
      <c r="V62" s="30"/>
      <c r="W62" s="31"/>
      <c r="X62" s="32"/>
      <c r="Y62" s="30"/>
      <c r="Z62" s="31"/>
      <c r="AA62" s="32"/>
      <c r="AB62" s="30">
        <v>4</v>
      </c>
      <c r="AC62" s="31">
        <v>2</v>
      </c>
      <c r="AD62" s="32" t="s">
        <v>37</v>
      </c>
      <c r="AE62" s="30">
        <v>4</v>
      </c>
      <c r="AF62" s="31">
        <v>2</v>
      </c>
      <c r="AG62" s="32" t="s">
        <v>37</v>
      </c>
      <c r="AH62" s="33"/>
      <c r="AI62" s="34"/>
      <c r="AJ62" s="35"/>
      <c r="AK62" s="93">
        <f t="shared" si="4"/>
        <v>120</v>
      </c>
      <c r="AL62" s="110">
        <f>SUM(H62,K62,N62,Q62,T62,W62,Z62,AC62,AF62,AI62)</f>
        <v>4</v>
      </c>
    </row>
    <row r="63" spans="1:38" ht="12.6" customHeight="1" thickBot="1" x14ac:dyDescent="0.3">
      <c r="A63" s="264" t="s">
        <v>326</v>
      </c>
      <c r="B63" s="265"/>
      <c r="C63" s="265"/>
      <c r="D63" s="265"/>
      <c r="E63" s="265"/>
      <c r="F63" s="265"/>
      <c r="G63" s="265"/>
      <c r="H63" s="265"/>
      <c r="I63" s="265"/>
      <c r="J63" s="265"/>
      <c r="K63" s="265"/>
      <c r="L63" s="265"/>
      <c r="M63" s="265"/>
      <c r="N63" s="265"/>
      <c r="O63" s="265"/>
      <c r="P63" s="265"/>
      <c r="Q63" s="265"/>
      <c r="R63" s="265"/>
      <c r="S63" s="265"/>
      <c r="T63" s="265"/>
      <c r="U63" s="265"/>
      <c r="V63" s="265"/>
      <c r="W63" s="265"/>
      <c r="X63" s="265"/>
      <c r="Y63" s="265"/>
      <c r="Z63" s="265"/>
      <c r="AA63" s="265"/>
      <c r="AB63" s="265"/>
      <c r="AC63" s="265"/>
      <c r="AD63" s="265"/>
      <c r="AE63" s="265"/>
      <c r="AF63" s="265"/>
      <c r="AG63" s="265"/>
      <c r="AH63" s="265"/>
      <c r="AI63" s="265"/>
      <c r="AJ63" s="265"/>
      <c r="AK63" s="265"/>
      <c r="AL63" s="266"/>
    </row>
    <row r="64" spans="1:38" ht="12.6" customHeight="1" x14ac:dyDescent="0.25">
      <c r="A64" s="104" t="s">
        <v>428</v>
      </c>
      <c r="B64" s="211" t="s">
        <v>437</v>
      </c>
      <c r="C64" s="16" t="s">
        <v>229</v>
      </c>
      <c r="D64" s="40" t="s">
        <v>212</v>
      </c>
      <c r="E64" s="40" t="s">
        <v>37</v>
      </c>
      <c r="F64" s="41" t="s">
        <v>230</v>
      </c>
      <c r="G64" s="15"/>
      <c r="H64" s="16"/>
      <c r="I64" s="17"/>
      <c r="J64" s="15"/>
      <c r="K64" s="16"/>
      <c r="L64" s="17"/>
      <c r="M64" s="15"/>
      <c r="N64" s="16"/>
      <c r="O64" s="17"/>
      <c r="P64" s="15"/>
      <c r="Q64" s="16"/>
      <c r="R64" s="17"/>
      <c r="S64" s="15"/>
      <c r="T64" s="16"/>
      <c r="U64" s="17"/>
      <c r="V64" s="15"/>
      <c r="W64" s="16"/>
      <c r="X64" s="17"/>
      <c r="Y64" s="15"/>
      <c r="Z64" s="16"/>
      <c r="AA64" s="17"/>
      <c r="AB64" s="15"/>
      <c r="AC64" s="16"/>
      <c r="AD64" s="17"/>
      <c r="AE64" s="15"/>
      <c r="AF64" s="16"/>
      <c r="AG64" s="17"/>
      <c r="AH64" s="18">
        <v>8</v>
      </c>
      <c r="AI64" s="19">
        <v>16</v>
      </c>
      <c r="AJ64" s="20" t="s">
        <v>37</v>
      </c>
      <c r="AK64" s="89">
        <f t="shared" ref="AK64:AK66" si="6">SUM(G64,J64,M64,P64,S64,V64,Y64,AB64,AE64,AH64)*15</f>
        <v>120</v>
      </c>
      <c r="AL64" s="105">
        <f>SUM(H64,K64,N64,Q64,T64,W64,Z64,AC64,AF64,AI64)</f>
        <v>16</v>
      </c>
    </row>
    <row r="65" spans="1:42" ht="12.6" customHeight="1" x14ac:dyDescent="0.25">
      <c r="A65" s="106" t="s">
        <v>25</v>
      </c>
      <c r="B65" s="212" t="s">
        <v>345</v>
      </c>
      <c r="C65" s="24" t="s">
        <v>229</v>
      </c>
      <c r="D65" s="42" t="s">
        <v>213</v>
      </c>
      <c r="E65" s="42" t="s">
        <v>217</v>
      </c>
      <c r="F65" s="43">
        <v>45</v>
      </c>
      <c r="G65" s="23"/>
      <c r="H65" s="24"/>
      <c r="I65" s="25"/>
      <c r="J65" s="23"/>
      <c r="K65" s="24"/>
      <c r="L65" s="25"/>
      <c r="M65" s="23"/>
      <c r="N65" s="24"/>
      <c r="O65" s="25"/>
      <c r="P65" s="23"/>
      <c r="Q65" s="24"/>
      <c r="R65" s="25"/>
      <c r="S65" s="23"/>
      <c r="T65" s="24"/>
      <c r="U65" s="25"/>
      <c r="V65" s="23"/>
      <c r="W65" s="24"/>
      <c r="X65" s="25"/>
      <c r="Y65" s="23"/>
      <c r="Z65" s="24"/>
      <c r="AA65" s="25"/>
      <c r="AB65" s="23"/>
      <c r="AC65" s="24"/>
      <c r="AD65" s="25"/>
      <c r="AE65" s="23"/>
      <c r="AF65" s="24"/>
      <c r="AG65" s="25"/>
      <c r="AH65" s="26">
        <v>2</v>
      </c>
      <c r="AI65" s="27">
        <v>2</v>
      </c>
      <c r="AJ65" s="28" t="s">
        <v>37</v>
      </c>
      <c r="AK65" s="90">
        <f t="shared" si="6"/>
        <v>30</v>
      </c>
      <c r="AL65" s="107">
        <f>SUM(H65,K65,N65,Q65,T65,W65,Z65,AC65,AF65,AI65)</f>
        <v>2</v>
      </c>
    </row>
    <row r="66" spans="1:42" ht="12.6" customHeight="1" thickBot="1" x14ac:dyDescent="0.3">
      <c r="A66" s="111" t="s">
        <v>18</v>
      </c>
      <c r="B66" s="234" t="s">
        <v>346</v>
      </c>
      <c r="C66" s="31" t="s">
        <v>229</v>
      </c>
      <c r="D66" s="44" t="s">
        <v>212</v>
      </c>
      <c r="E66" s="44" t="s">
        <v>37</v>
      </c>
      <c r="F66" s="45"/>
      <c r="G66" s="30"/>
      <c r="H66" s="31"/>
      <c r="I66" s="32"/>
      <c r="J66" s="30"/>
      <c r="K66" s="31"/>
      <c r="L66" s="32"/>
      <c r="M66" s="30"/>
      <c r="N66" s="31"/>
      <c r="O66" s="32"/>
      <c r="P66" s="30"/>
      <c r="Q66" s="31"/>
      <c r="R66" s="32"/>
      <c r="S66" s="30"/>
      <c r="T66" s="31"/>
      <c r="U66" s="32"/>
      <c r="V66" s="30"/>
      <c r="W66" s="31"/>
      <c r="X66" s="32"/>
      <c r="Y66" s="30"/>
      <c r="Z66" s="31"/>
      <c r="AA66" s="32"/>
      <c r="AB66" s="30"/>
      <c r="AC66" s="31"/>
      <c r="AD66" s="32"/>
      <c r="AE66" s="30"/>
      <c r="AF66" s="31"/>
      <c r="AG66" s="32"/>
      <c r="AH66" s="33">
        <v>0</v>
      </c>
      <c r="AI66" s="34">
        <v>2</v>
      </c>
      <c r="AJ66" s="35" t="s">
        <v>37</v>
      </c>
      <c r="AK66" s="93">
        <f t="shared" si="6"/>
        <v>0</v>
      </c>
      <c r="AL66" s="110">
        <f>SUM(H66,K66,N66,Q66,T66,W66,Z66,AC66,AF66,AI66)</f>
        <v>2</v>
      </c>
    </row>
    <row r="67" spans="1:42" ht="12.6" customHeight="1" thickBot="1" x14ac:dyDescent="0.3">
      <c r="A67" s="259" t="s">
        <v>329</v>
      </c>
      <c r="B67" s="260"/>
      <c r="C67" s="260"/>
      <c r="D67" s="260"/>
      <c r="E67" s="260"/>
      <c r="F67" s="261"/>
      <c r="G67" s="115">
        <f>SUM(G56:G62,G64:G66)</f>
        <v>0</v>
      </c>
      <c r="H67" s="116">
        <f>SUM(H56:H62,H64:H66)</f>
        <v>0</v>
      </c>
      <c r="I67" s="117"/>
      <c r="J67" s="115">
        <f>SUM(J56:J62,J64:J66)</f>
        <v>3</v>
      </c>
      <c r="K67" s="116">
        <f>SUM(K56:K62,K64:K66)</f>
        <v>2</v>
      </c>
      <c r="L67" s="117"/>
      <c r="M67" s="115">
        <f>SUM(M56:M62,M64:M66)</f>
        <v>3</v>
      </c>
      <c r="N67" s="116">
        <f>SUM(N56:N62,N64:N66)</f>
        <v>2</v>
      </c>
      <c r="O67" s="117"/>
      <c r="P67" s="115">
        <f>SUM(P56:P62,P64:P66)</f>
        <v>3</v>
      </c>
      <c r="Q67" s="116">
        <f>SUM(Q56:Q62,Q64:Q66)</f>
        <v>2</v>
      </c>
      <c r="R67" s="117"/>
      <c r="S67" s="115">
        <f>SUM(S56:S62,S64:S66)</f>
        <v>7</v>
      </c>
      <c r="T67" s="116">
        <f>SUM(T56:T62,T64:T66)</f>
        <v>4</v>
      </c>
      <c r="U67" s="117"/>
      <c r="V67" s="115">
        <f>SUM(V56:V62,V64:V66)</f>
        <v>4</v>
      </c>
      <c r="W67" s="116">
        <f>SUM(W56:W62,W64:W66)</f>
        <v>2</v>
      </c>
      <c r="X67" s="117"/>
      <c r="Y67" s="115">
        <f>SUM(Y56:Y62,Y64:Y66)</f>
        <v>4</v>
      </c>
      <c r="Z67" s="116">
        <f>SUM(Z56:Z62,Z64:Z66)</f>
        <v>2</v>
      </c>
      <c r="AA67" s="117"/>
      <c r="AB67" s="115">
        <f>SUM(AB56:AB62,AB64:AB66)</f>
        <v>4</v>
      </c>
      <c r="AC67" s="116">
        <f>SUM(AC56:AC62,AC64:AC66)</f>
        <v>2</v>
      </c>
      <c r="AD67" s="117"/>
      <c r="AE67" s="115">
        <f>SUM(AE56:AE62,AE64:AE66)</f>
        <v>4</v>
      </c>
      <c r="AF67" s="116">
        <f>SUM(AF56:AF62,AF64:AF66)</f>
        <v>2</v>
      </c>
      <c r="AG67" s="117"/>
      <c r="AH67" s="118">
        <f>SUM(AH56:AH62,AH64:AH66)</f>
        <v>10</v>
      </c>
      <c r="AI67" s="119">
        <f>SUM(AI56:AI62,AI64:AI66)</f>
        <v>20</v>
      </c>
      <c r="AJ67" s="120"/>
      <c r="AK67" s="121">
        <f>SUM(AK56:AK62,AK64:AK66)</f>
        <v>630</v>
      </c>
      <c r="AL67" s="138">
        <f>SUM(AL56:AL62,AL64:AL66)</f>
        <v>38</v>
      </c>
    </row>
    <row r="68" spans="1:42" ht="12.6" customHeight="1" thickBot="1" x14ac:dyDescent="0.3">
      <c r="A68" s="259" t="s">
        <v>330</v>
      </c>
      <c r="B68" s="260"/>
      <c r="C68" s="260"/>
      <c r="D68" s="260"/>
      <c r="E68" s="260"/>
      <c r="F68" s="261"/>
      <c r="G68" s="115">
        <f>SUM(G43,G54,G67)</f>
        <v>0</v>
      </c>
      <c r="H68" s="116">
        <f>SUM(H43,H54,H67)</f>
        <v>0</v>
      </c>
      <c r="I68" s="117"/>
      <c r="J68" s="115">
        <f>SUM(J43,J54,J67)</f>
        <v>7</v>
      </c>
      <c r="K68" s="116">
        <f>SUM(K43,K54,K67)</f>
        <v>8</v>
      </c>
      <c r="L68" s="117"/>
      <c r="M68" s="115">
        <f>SUM(M43,M54,M67)</f>
        <v>7</v>
      </c>
      <c r="N68" s="116">
        <f>SUM(N43,N54,N67)</f>
        <v>6</v>
      </c>
      <c r="O68" s="117"/>
      <c r="P68" s="115">
        <f>SUM(P43,P54,P67)</f>
        <v>7</v>
      </c>
      <c r="Q68" s="116">
        <f>SUM(Q43,Q54,Q67)</f>
        <v>7</v>
      </c>
      <c r="R68" s="117"/>
      <c r="S68" s="115">
        <f>SUM(S43,S54,S67)</f>
        <v>9</v>
      </c>
      <c r="T68" s="116">
        <f>SUM(T43,T54,T67)</f>
        <v>7</v>
      </c>
      <c r="U68" s="117"/>
      <c r="V68" s="115">
        <f>SUM(V43,V54,V67)</f>
        <v>7</v>
      </c>
      <c r="W68" s="116">
        <f>SUM(W43,W54,W67)</f>
        <v>6</v>
      </c>
      <c r="X68" s="117"/>
      <c r="Y68" s="115">
        <f>SUM(Y43,Y54,Y67)</f>
        <v>9</v>
      </c>
      <c r="Z68" s="116">
        <f>SUM(Z43,Z54,Z67)</f>
        <v>10</v>
      </c>
      <c r="AA68" s="117"/>
      <c r="AB68" s="115">
        <f>SUM(AB43,AB54,AB67)</f>
        <v>9</v>
      </c>
      <c r="AC68" s="116">
        <f>SUM(AC43,AC54,AC67)</f>
        <v>9</v>
      </c>
      <c r="AD68" s="117"/>
      <c r="AE68" s="115">
        <f>SUM(AE43,AE54,AE67)</f>
        <v>9</v>
      </c>
      <c r="AF68" s="116">
        <f>SUM(AF43,AF54,AF67)</f>
        <v>11</v>
      </c>
      <c r="AG68" s="117"/>
      <c r="AH68" s="118">
        <f>SUM(AH43,AH54,AH67)</f>
        <v>14</v>
      </c>
      <c r="AI68" s="119">
        <f>SUM(AI43,AI54,AI67)</f>
        <v>26</v>
      </c>
      <c r="AJ68" s="120"/>
      <c r="AK68" s="121">
        <f>SUM(AK43,AK54,,AK67)</f>
        <v>1170</v>
      </c>
      <c r="AL68" s="128">
        <f>SUM(AL43,AL54,AL67)</f>
        <v>90</v>
      </c>
    </row>
    <row r="69" spans="1:42" ht="12.6" customHeight="1" thickBot="1" x14ac:dyDescent="0.3">
      <c r="A69" s="262" t="s">
        <v>33</v>
      </c>
      <c r="B69" s="263"/>
      <c r="C69" s="263"/>
      <c r="D69" s="263"/>
      <c r="E69" s="263"/>
      <c r="F69" s="263"/>
      <c r="G69" s="131">
        <f>SUM(G26,G68)</f>
        <v>15</v>
      </c>
      <c r="H69" s="132">
        <f>SUM(H26,H68)</f>
        <v>27</v>
      </c>
      <c r="I69" s="133"/>
      <c r="J69" s="131">
        <f>SUM(J26,J68)</f>
        <v>22</v>
      </c>
      <c r="K69" s="132">
        <f>SUM(K26,K68)</f>
        <v>35</v>
      </c>
      <c r="L69" s="133"/>
      <c r="M69" s="131">
        <f>SUM(M26,M68)</f>
        <v>20</v>
      </c>
      <c r="N69" s="132">
        <f>SUM(N26,N68)</f>
        <v>32</v>
      </c>
      <c r="O69" s="133"/>
      <c r="P69" s="131">
        <f>SUM(P26,P68)</f>
        <v>17</v>
      </c>
      <c r="Q69" s="132">
        <f>SUM(Q26,Q68)</f>
        <v>29</v>
      </c>
      <c r="R69" s="133"/>
      <c r="S69" s="131">
        <f>SUM(S26,S68)</f>
        <v>21.5</v>
      </c>
      <c r="T69" s="132">
        <f>SUM(T26,T68)</f>
        <v>32</v>
      </c>
      <c r="U69" s="133"/>
      <c r="V69" s="131">
        <f>SUM(V26,V68)</f>
        <v>20.5</v>
      </c>
      <c r="W69" s="132">
        <f>SUM(W26,W68)</f>
        <v>33</v>
      </c>
      <c r="X69" s="133"/>
      <c r="Y69" s="131">
        <f>SUM(Y26,Y68)</f>
        <v>14.5</v>
      </c>
      <c r="Z69" s="132">
        <f>SUM(Z26,Z68)</f>
        <v>31</v>
      </c>
      <c r="AA69" s="133"/>
      <c r="AB69" s="131">
        <f>SUM(AB26,AB68)</f>
        <v>14.5</v>
      </c>
      <c r="AC69" s="132">
        <f>SUM(AC26,AC68)</f>
        <v>32</v>
      </c>
      <c r="AD69" s="133"/>
      <c r="AE69" s="131">
        <f>SUM(AE26,AE68)</f>
        <v>9.5</v>
      </c>
      <c r="AF69" s="132">
        <f>SUM(AF26,AF68)</f>
        <v>21</v>
      </c>
      <c r="AG69" s="133"/>
      <c r="AH69" s="136">
        <f>SUM(AH26,AH68)</f>
        <v>14</v>
      </c>
      <c r="AI69" s="134">
        <f>SUM(AI26,AI68)</f>
        <v>28</v>
      </c>
      <c r="AJ69" s="135"/>
      <c r="AK69" s="137">
        <f>SUM(AK26,AK68)</f>
        <v>2497.5</v>
      </c>
      <c r="AL69" s="137">
        <f>SUM(AL26,AL68)</f>
        <v>300</v>
      </c>
    </row>
    <row r="71" spans="1:42" ht="12" x14ac:dyDescent="0.2">
      <c r="A71" s="88" t="s">
        <v>265</v>
      </c>
    </row>
    <row r="73" spans="1:42" s="62" customFormat="1" ht="12" x14ac:dyDescent="0.2">
      <c r="A73" s="81" t="s">
        <v>231</v>
      </c>
      <c r="B73" s="81"/>
      <c r="C73" s="82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2"/>
      <c r="AM73" s="1"/>
      <c r="AN73" s="1"/>
      <c r="AO73" s="1"/>
      <c r="AP73" s="1"/>
    </row>
    <row r="74" spans="1:42" s="62" customFormat="1" ht="12" x14ac:dyDescent="0.2">
      <c r="A74" s="81" t="s">
        <v>258</v>
      </c>
      <c r="B74" s="81"/>
      <c r="C74" s="82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2"/>
      <c r="AM74" s="1"/>
      <c r="AN74" s="1"/>
      <c r="AO74" s="1"/>
      <c r="AP74" s="1"/>
    </row>
    <row r="75" spans="1:42" s="62" customFormat="1" ht="12" x14ac:dyDescent="0.2">
      <c r="A75" s="81" t="s">
        <v>259</v>
      </c>
      <c r="B75" s="81"/>
      <c r="C75" s="82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2"/>
      <c r="AM75" s="1"/>
      <c r="AN75" s="1"/>
      <c r="AO75" s="1"/>
      <c r="AP75" s="1"/>
    </row>
    <row r="76" spans="1:42" s="62" customFormat="1" ht="12" x14ac:dyDescent="0.2">
      <c r="A76" s="81" t="s">
        <v>260</v>
      </c>
      <c r="B76" s="81"/>
      <c r="C76" s="82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2"/>
      <c r="AM76" s="1"/>
      <c r="AN76" s="1"/>
      <c r="AO76" s="1"/>
      <c r="AP76" s="1"/>
    </row>
    <row r="77" spans="1:42" s="62" customFormat="1" ht="12" x14ac:dyDescent="0.2">
      <c r="A77" s="81"/>
      <c r="B77" s="81"/>
      <c r="C77" s="82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3"/>
      <c r="AM77" s="1"/>
      <c r="AN77" s="1"/>
      <c r="AO77" s="1"/>
      <c r="AP77" s="1"/>
    </row>
    <row r="78" spans="1:42" s="62" customFormat="1" ht="12" x14ac:dyDescent="0.2">
      <c r="A78" s="84" t="s">
        <v>232</v>
      </c>
      <c r="B78" s="81"/>
      <c r="C78" s="82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3"/>
      <c r="AM78" s="1"/>
      <c r="AN78" s="1"/>
      <c r="AO78" s="1"/>
      <c r="AP78" s="1"/>
    </row>
    <row r="79" spans="1:42" s="62" customFormat="1" ht="12" x14ac:dyDescent="0.2">
      <c r="A79" s="85" t="s">
        <v>233</v>
      </c>
      <c r="B79" s="81"/>
      <c r="C79" s="82"/>
      <c r="G79" s="81" t="s">
        <v>234</v>
      </c>
      <c r="H79" s="85"/>
      <c r="I79" s="81"/>
      <c r="M79" s="81" t="s">
        <v>235</v>
      </c>
      <c r="N79" s="85"/>
      <c r="O79" s="81"/>
      <c r="P79" s="81"/>
      <c r="Q79" s="85"/>
      <c r="R79" s="85"/>
      <c r="T79" s="85" t="s">
        <v>236</v>
      </c>
      <c r="U79" s="81"/>
      <c r="V79" s="85"/>
      <c r="W79" s="81"/>
      <c r="X79" s="83"/>
      <c r="AM79" s="1"/>
      <c r="AN79" s="1"/>
      <c r="AO79" s="1"/>
      <c r="AP79" s="1"/>
    </row>
    <row r="80" spans="1:42" s="62" customFormat="1" ht="12" x14ac:dyDescent="0.2">
      <c r="A80" s="85" t="s">
        <v>237</v>
      </c>
      <c r="B80" s="81"/>
      <c r="C80" s="82"/>
      <c r="G80" s="81" t="s">
        <v>238</v>
      </c>
      <c r="H80" s="85"/>
      <c r="I80" s="81"/>
      <c r="M80" s="81" t="s">
        <v>239</v>
      </c>
      <c r="N80" s="85"/>
      <c r="O80" s="81"/>
      <c r="P80" s="81"/>
      <c r="Q80" s="85"/>
      <c r="R80" s="85"/>
      <c r="T80" s="85" t="s">
        <v>240</v>
      </c>
      <c r="U80" s="81"/>
      <c r="V80" s="85"/>
      <c r="W80" s="81"/>
      <c r="X80" s="83"/>
      <c r="AM80" s="1"/>
      <c r="AN80" s="1"/>
      <c r="AO80" s="1"/>
      <c r="AP80" s="1"/>
    </row>
    <row r="81" spans="1:42" s="62" customFormat="1" ht="12" x14ac:dyDescent="0.2">
      <c r="A81" s="81" t="s">
        <v>241</v>
      </c>
      <c r="B81" s="81"/>
      <c r="C81" s="82"/>
      <c r="G81" s="81" t="s">
        <v>242</v>
      </c>
      <c r="H81" s="81"/>
      <c r="I81" s="81"/>
      <c r="M81" s="81" t="s">
        <v>243</v>
      </c>
      <c r="N81" s="81"/>
      <c r="O81" s="81"/>
      <c r="P81" s="81"/>
      <c r="Q81" s="81"/>
      <c r="R81" s="81"/>
      <c r="T81" s="81" t="s">
        <v>244</v>
      </c>
      <c r="U81" s="81"/>
      <c r="V81" s="81"/>
      <c r="W81" s="81"/>
      <c r="X81" s="82"/>
      <c r="AM81" s="1"/>
      <c r="AN81" s="1"/>
      <c r="AO81" s="1"/>
      <c r="AP81" s="1"/>
    </row>
    <row r="82" spans="1:42" s="62" customFormat="1" ht="12" x14ac:dyDescent="0.2">
      <c r="A82" s="81" t="s">
        <v>245</v>
      </c>
      <c r="B82" s="81"/>
      <c r="C82" s="82"/>
      <c r="G82" s="81"/>
      <c r="H82" s="81"/>
      <c r="I82" s="81"/>
      <c r="M82" s="81" t="s">
        <v>246</v>
      </c>
      <c r="N82" s="81"/>
      <c r="O82" s="81"/>
      <c r="P82" s="81"/>
      <c r="Q82" s="81"/>
      <c r="R82" s="81"/>
      <c r="T82" s="88" t="s">
        <v>261</v>
      </c>
      <c r="U82" s="88"/>
      <c r="V82" s="88"/>
      <c r="W82" s="88"/>
      <c r="X82" s="98"/>
      <c r="AM82" s="1"/>
      <c r="AN82" s="1"/>
      <c r="AO82" s="1"/>
      <c r="AP82" s="1"/>
    </row>
    <row r="83" spans="1:42" s="62" customFormat="1" ht="12" x14ac:dyDescent="0.2">
      <c r="A83" s="81" t="s">
        <v>247</v>
      </c>
      <c r="B83" s="81"/>
      <c r="C83" s="82"/>
      <c r="G83" s="81"/>
      <c r="H83" s="81"/>
      <c r="I83" s="81"/>
      <c r="M83" s="81" t="s">
        <v>248</v>
      </c>
      <c r="N83" s="81"/>
      <c r="O83" s="81"/>
      <c r="P83" s="81"/>
      <c r="Q83" s="81"/>
      <c r="R83" s="81"/>
      <c r="S83" s="81"/>
      <c r="T83" s="99" t="s">
        <v>266</v>
      </c>
      <c r="U83" s="88"/>
      <c r="V83" s="88"/>
      <c r="W83" s="88"/>
      <c r="X83" s="98"/>
      <c r="AM83" s="1"/>
      <c r="AN83" s="1"/>
      <c r="AO83" s="1"/>
      <c r="AP83" s="1"/>
    </row>
    <row r="84" spans="1:42" s="62" customFormat="1" ht="12" x14ac:dyDescent="0.2">
      <c r="A84" s="81" t="s">
        <v>251</v>
      </c>
      <c r="B84" s="81"/>
      <c r="C84" s="82"/>
      <c r="G84" s="81"/>
      <c r="H84" s="81"/>
      <c r="I84" s="81"/>
      <c r="M84" s="81"/>
      <c r="N84" s="81"/>
      <c r="O84" s="81"/>
      <c r="P84" s="81"/>
      <c r="Q84" s="81"/>
      <c r="R84" s="81"/>
      <c r="S84" s="81"/>
      <c r="T84" s="99" t="s">
        <v>267</v>
      </c>
      <c r="U84" s="88"/>
      <c r="V84" s="88"/>
      <c r="W84" s="88"/>
      <c r="X84" s="98"/>
      <c r="AM84" s="1"/>
      <c r="AN84" s="1"/>
      <c r="AO84" s="1"/>
      <c r="AP84" s="1"/>
    </row>
    <row r="85" spans="1:42" s="62" customFormat="1" ht="12" x14ac:dyDescent="0.2">
      <c r="A85" s="81" t="s">
        <v>331</v>
      </c>
      <c r="B85" s="81"/>
      <c r="C85" s="82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2"/>
      <c r="S85" s="81"/>
      <c r="T85" s="98"/>
      <c r="AM85" s="1"/>
      <c r="AN85" s="1"/>
      <c r="AO85" s="1"/>
      <c r="AP85" s="1"/>
    </row>
    <row r="86" spans="1:42" s="62" customFormat="1" ht="12" x14ac:dyDescent="0.2">
      <c r="A86" s="81"/>
      <c r="B86" s="81"/>
      <c r="C86" s="82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98"/>
      <c r="AM86" s="1"/>
      <c r="AN86" s="1"/>
      <c r="AO86" s="1"/>
      <c r="AP86" s="1"/>
    </row>
    <row r="87" spans="1:42" s="62" customFormat="1" ht="12" x14ac:dyDescent="0.2">
      <c r="A87" s="84" t="s">
        <v>249</v>
      </c>
      <c r="B87" s="81"/>
      <c r="C87" s="82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2"/>
      <c r="AM87" s="1"/>
      <c r="AN87" s="1"/>
      <c r="AO87" s="1"/>
      <c r="AP87" s="1"/>
    </row>
    <row r="88" spans="1:42" ht="12" x14ac:dyDescent="0.2">
      <c r="A88" s="81" t="s">
        <v>256</v>
      </c>
      <c r="B88" s="81"/>
      <c r="C88" s="82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2"/>
    </row>
    <row r="89" spans="1:42" ht="12" x14ac:dyDescent="0.2">
      <c r="A89" s="81" t="s">
        <v>252</v>
      </c>
      <c r="B89" s="81"/>
      <c r="C89" s="82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2"/>
    </row>
    <row r="90" spans="1:42" ht="12" x14ac:dyDescent="0.2">
      <c r="A90" s="81" t="s">
        <v>253</v>
      </c>
      <c r="B90" s="81"/>
      <c r="C90" s="82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2"/>
    </row>
    <row r="91" spans="1:42" ht="12" x14ac:dyDescent="0.2">
      <c r="A91" s="81" t="s">
        <v>257</v>
      </c>
      <c r="B91" s="81"/>
      <c r="C91" s="82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2"/>
      <c r="AC91" s="1"/>
      <c r="AD91" s="1"/>
      <c r="AE91" s="1"/>
      <c r="AF91" s="1"/>
      <c r="AG91" s="1"/>
      <c r="AH91" s="1"/>
      <c r="AI91" s="1"/>
      <c r="AJ91" s="1"/>
      <c r="AK91" s="1"/>
      <c r="AL91" s="1"/>
      <c r="AO91" s="62"/>
      <c r="AP91" s="62"/>
    </row>
    <row r="92" spans="1:42" ht="12" x14ac:dyDescent="0.2">
      <c r="A92" s="81" t="s">
        <v>250</v>
      </c>
      <c r="B92" s="81"/>
      <c r="C92" s="82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2"/>
      <c r="AC92" s="1"/>
      <c r="AD92" s="1"/>
      <c r="AE92" s="1"/>
      <c r="AF92" s="1"/>
      <c r="AG92" s="1"/>
      <c r="AH92" s="1"/>
      <c r="AI92" s="1"/>
      <c r="AJ92" s="1"/>
      <c r="AK92" s="1"/>
      <c r="AL92" s="1"/>
      <c r="AO92" s="62"/>
      <c r="AP92" s="62"/>
    </row>
    <row r="93" spans="1:42" ht="12" x14ac:dyDescent="0.2">
      <c r="A93" s="88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2"/>
      <c r="T93" s="82"/>
      <c r="AC93" s="1"/>
      <c r="AD93" s="1"/>
      <c r="AE93" s="1"/>
      <c r="AF93" s="1"/>
      <c r="AG93" s="1"/>
      <c r="AH93" s="1"/>
      <c r="AI93" s="1"/>
      <c r="AJ93" s="1"/>
      <c r="AK93" s="1"/>
      <c r="AL93" s="1"/>
      <c r="AO93" s="62"/>
      <c r="AP93" s="62"/>
    </row>
  </sheetData>
  <sheetProtection algorithmName="SHA-512" hashValue="tS1/3iuCySkSkgPt8vh5YiBDojuZlRJCmy1rEPZWsXGbrzZBt8d1eUwY69KBqRm2oG5yXRgLkGuMzkUAsgNrmg==" saltValue="pfp3yqtOaeRATLUwfjVGlg==" spinCount="100000" sheet="1" objects="1" scenarios="1"/>
  <mergeCells count="60">
    <mergeCell ref="A1:AL1"/>
    <mergeCell ref="A2:AL2"/>
    <mergeCell ref="A3:AL3"/>
    <mergeCell ref="A4:A6"/>
    <mergeCell ref="B4:B6"/>
    <mergeCell ref="C4:C6"/>
    <mergeCell ref="D4:D6"/>
    <mergeCell ref="E4:E6"/>
    <mergeCell ref="F4:F6"/>
    <mergeCell ref="G4:AJ4"/>
    <mergeCell ref="AK4:AL4"/>
    <mergeCell ref="G5:I5"/>
    <mergeCell ref="J5:L5"/>
    <mergeCell ref="M5:O5"/>
    <mergeCell ref="P5:R5"/>
    <mergeCell ref="S5:U5"/>
    <mergeCell ref="AK5:AK6"/>
    <mergeCell ref="AL5:AL6"/>
    <mergeCell ref="A7:F7"/>
    <mergeCell ref="G7:AJ7"/>
    <mergeCell ref="AK7:AL7"/>
    <mergeCell ref="V5:X5"/>
    <mergeCell ref="Y5:AA5"/>
    <mergeCell ref="AB5:AD5"/>
    <mergeCell ref="AE5:AG5"/>
    <mergeCell ref="AH5:AJ5"/>
    <mergeCell ref="A23:F23"/>
    <mergeCell ref="G23:AJ23"/>
    <mergeCell ref="AK23:AL23"/>
    <mergeCell ref="A26:F26"/>
    <mergeCell ref="A27:AL27"/>
    <mergeCell ref="A31:AL31"/>
    <mergeCell ref="F28:F30"/>
    <mergeCell ref="G28:AJ28"/>
    <mergeCell ref="AK28:AL28"/>
    <mergeCell ref="G29:I29"/>
    <mergeCell ref="J29:L29"/>
    <mergeCell ref="M29:O29"/>
    <mergeCell ref="P29:R29"/>
    <mergeCell ref="S29:U29"/>
    <mergeCell ref="V29:X29"/>
    <mergeCell ref="Y29:AA29"/>
    <mergeCell ref="A28:A30"/>
    <mergeCell ref="B28:B30"/>
    <mergeCell ref="C28:C30"/>
    <mergeCell ref="D28:D30"/>
    <mergeCell ref="E28:E30"/>
    <mergeCell ref="AB29:AD29"/>
    <mergeCell ref="AE29:AG29"/>
    <mergeCell ref="AH29:AJ29"/>
    <mergeCell ref="AK29:AK30"/>
    <mergeCell ref="AL29:AL30"/>
    <mergeCell ref="A68:F68"/>
    <mergeCell ref="A69:F69"/>
    <mergeCell ref="A43:F43"/>
    <mergeCell ref="A44:AL44"/>
    <mergeCell ref="A54:F54"/>
    <mergeCell ref="A55:AL55"/>
    <mergeCell ref="A63:AL63"/>
    <mergeCell ref="A67:F67"/>
  </mergeCells>
  <printOptions horizontalCentered="1"/>
  <pageMargins left="0.47244094488188981" right="0.47244094488188981" top="0.27559055118110237" bottom="0.27559055118110237" header="0.11811023622047245" footer="0.11811023622047245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</sheetPr>
  <dimension ref="A1:AQ94"/>
  <sheetViews>
    <sheetView zoomScale="90" zoomScaleNormal="90" workbookViewId="0">
      <selection activeCell="A22" sqref="A22:XFD22"/>
    </sheetView>
  </sheetViews>
  <sheetFormatPr defaultColWidth="9.140625" defaultRowHeight="11.25" x14ac:dyDescent="0.25"/>
  <cols>
    <col min="1" max="1" width="42.85546875" style="1" customWidth="1"/>
    <col min="2" max="2" width="13.28515625" style="1" customWidth="1"/>
    <col min="3" max="3" width="13.85546875" style="62" customWidth="1"/>
    <col min="4" max="6" width="4.5703125" style="62" customWidth="1"/>
    <col min="7" max="36" width="3.7109375" style="62" customWidth="1"/>
    <col min="37" max="38" width="5.5703125" style="62" customWidth="1"/>
    <col min="39" max="39" width="12.140625" style="1" customWidth="1"/>
    <col min="40" max="40" width="15.28515625" style="1" customWidth="1"/>
    <col min="41" max="41" width="15" style="1" customWidth="1"/>
    <col min="42" max="16384" width="9.140625" style="1"/>
  </cols>
  <sheetData>
    <row r="1" spans="1:41" ht="12.6" customHeight="1" thickBot="1" x14ac:dyDescent="0.3">
      <c r="A1" s="275" t="s">
        <v>71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7"/>
    </row>
    <row r="2" spans="1:41" ht="12.6" customHeight="1" thickBot="1" x14ac:dyDescent="0.3">
      <c r="A2" s="310" t="s">
        <v>1154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  <c r="AH2" s="311"/>
      <c r="AI2" s="311"/>
      <c r="AJ2" s="311"/>
      <c r="AK2" s="311"/>
      <c r="AL2" s="312"/>
    </row>
    <row r="3" spans="1:41" ht="12.6" customHeight="1" thickBot="1" x14ac:dyDescent="0.3">
      <c r="A3" s="298" t="s">
        <v>28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300"/>
    </row>
    <row r="4" spans="1:41" ht="12.6" customHeight="1" thickBot="1" x14ac:dyDescent="0.3">
      <c r="A4" s="278" t="s">
        <v>215</v>
      </c>
      <c r="B4" s="281" t="s">
        <v>216</v>
      </c>
      <c r="C4" s="284" t="s">
        <v>214</v>
      </c>
      <c r="D4" s="287" t="s">
        <v>211</v>
      </c>
      <c r="E4" s="287" t="s">
        <v>47</v>
      </c>
      <c r="F4" s="272" t="s">
        <v>254</v>
      </c>
      <c r="G4" s="275" t="s">
        <v>0</v>
      </c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7"/>
      <c r="AK4" s="275"/>
      <c r="AL4" s="277"/>
    </row>
    <row r="5" spans="1:41" ht="12.6" customHeight="1" x14ac:dyDescent="0.25">
      <c r="A5" s="279"/>
      <c r="B5" s="282"/>
      <c r="C5" s="285"/>
      <c r="D5" s="288"/>
      <c r="E5" s="288"/>
      <c r="F5" s="273"/>
      <c r="G5" s="307" t="s">
        <v>2</v>
      </c>
      <c r="H5" s="308"/>
      <c r="I5" s="309"/>
      <c r="J5" s="307" t="s">
        <v>3</v>
      </c>
      <c r="K5" s="308"/>
      <c r="L5" s="309"/>
      <c r="M5" s="307" t="s">
        <v>4</v>
      </c>
      <c r="N5" s="308"/>
      <c r="O5" s="309"/>
      <c r="P5" s="307" t="s">
        <v>5</v>
      </c>
      <c r="Q5" s="308"/>
      <c r="R5" s="309"/>
      <c r="S5" s="307" t="s">
        <v>6</v>
      </c>
      <c r="T5" s="308"/>
      <c r="U5" s="309"/>
      <c r="V5" s="307" t="s">
        <v>7</v>
      </c>
      <c r="W5" s="308"/>
      <c r="X5" s="309"/>
      <c r="Y5" s="307" t="s">
        <v>8</v>
      </c>
      <c r="Z5" s="308"/>
      <c r="AA5" s="309"/>
      <c r="AB5" s="307" t="s">
        <v>9</v>
      </c>
      <c r="AC5" s="308"/>
      <c r="AD5" s="309"/>
      <c r="AE5" s="307" t="s">
        <v>10</v>
      </c>
      <c r="AF5" s="308"/>
      <c r="AG5" s="309"/>
      <c r="AH5" s="307" t="s">
        <v>11</v>
      </c>
      <c r="AI5" s="308"/>
      <c r="AJ5" s="309"/>
      <c r="AK5" s="270" t="s">
        <v>220</v>
      </c>
      <c r="AL5" s="270" t="s">
        <v>54</v>
      </c>
      <c r="AM5" s="9"/>
      <c r="AN5" s="9"/>
      <c r="AO5" s="9"/>
    </row>
    <row r="6" spans="1:41" ht="12.6" customHeight="1" thickBot="1" x14ac:dyDescent="0.3">
      <c r="A6" s="280"/>
      <c r="B6" s="283"/>
      <c r="C6" s="286"/>
      <c r="D6" s="289"/>
      <c r="E6" s="289"/>
      <c r="F6" s="274"/>
      <c r="G6" s="204" t="s">
        <v>1</v>
      </c>
      <c r="H6" s="206" t="s">
        <v>12</v>
      </c>
      <c r="I6" s="63" t="s">
        <v>22</v>
      </c>
      <c r="J6" s="204" t="s">
        <v>1</v>
      </c>
      <c r="K6" s="206" t="s">
        <v>12</v>
      </c>
      <c r="L6" s="63" t="s">
        <v>22</v>
      </c>
      <c r="M6" s="204" t="s">
        <v>1</v>
      </c>
      <c r="N6" s="206" t="s">
        <v>12</v>
      </c>
      <c r="O6" s="63" t="s">
        <v>22</v>
      </c>
      <c r="P6" s="204" t="s">
        <v>1</v>
      </c>
      <c r="Q6" s="206" t="s">
        <v>12</v>
      </c>
      <c r="R6" s="63" t="s">
        <v>22</v>
      </c>
      <c r="S6" s="204" t="s">
        <v>1</v>
      </c>
      <c r="T6" s="206" t="s">
        <v>12</v>
      </c>
      <c r="U6" s="63" t="s">
        <v>22</v>
      </c>
      <c r="V6" s="204" t="s">
        <v>1</v>
      </c>
      <c r="W6" s="206" t="s">
        <v>12</v>
      </c>
      <c r="X6" s="63" t="s">
        <v>22</v>
      </c>
      <c r="Y6" s="204" t="s">
        <v>1</v>
      </c>
      <c r="Z6" s="206" t="s">
        <v>12</v>
      </c>
      <c r="AA6" s="63" t="s">
        <v>22</v>
      </c>
      <c r="AB6" s="204" t="s">
        <v>1</v>
      </c>
      <c r="AC6" s="206" t="s">
        <v>12</v>
      </c>
      <c r="AD6" s="63" t="s">
        <v>22</v>
      </c>
      <c r="AE6" s="204" t="s">
        <v>1</v>
      </c>
      <c r="AF6" s="206" t="s">
        <v>12</v>
      </c>
      <c r="AG6" s="63" t="s">
        <v>22</v>
      </c>
      <c r="AH6" s="204" t="s">
        <v>1</v>
      </c>
      <c r="AI6" s="206" t="s">
        <v>12</v>
      </c>
      <c r="AJ6" s="63" t="s">
        <v>22</v>
      </c>
      <c r="AK6" s="271"/>
      <c r="AL6" s="271"/>
      <c r="AM6" s="3"/>
      <c r="AN6" s="3"/>
      <c r="AO6" s="3"/>
    </row>
    <row r="7" spans="1:41" ht="12.6" customHeight="1" thickBot="1" x14ac:dyDescent="0.3">
      <c r="A7" s="301" t="s">
        <v>55</v>
      </c>
      <c r="B7" s="302"/>
      <c r="C7" s="302"/>
      <c r="D7" s="302"/>
      <c r="E7" s="302"/>
      <c r="F7" s="303"/>
      <c r="G7" s="304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6"/>
      <c r="AK7" s="293"/>
      <c r="AL7" s="294"/>
    </row>
    <row r="8" spans="1:41" ht="12.6" customHeight="1" x14ac:dyDescent="0.25">
      <c r="A8" s="142" t="s">
        <v>72</v>
      </c>
      <c r="B8" s="211" t="s">
        <v>449</v>
      </c>
      <c r="C8" s="109" t="s">
        <v>228</v>
      </c>
      <c r="D8" s="95" t="s">
        <v>212</v>
      </c>
      <c r="E8" s="95" t="s">
        <v>37</v>
      </c>
      <c r="F8" s="123">
        <v>60</v>
      </c>
      <c r="G8" s="122">
        <v>2</v>
      </c>
      <c r="H8" s="109">
        <v>9</v>
      </c>
      <c r="I8" s="123" t="s">
        <v>36</v>
      </c>
      <c r="J8" s="122">
        <v>2</v>
      </c>
      <c r="K8" s="109">
        <v>9</v>
      </c>
      <c r="L8" s="123" t="s">
        <v>36</v>
      </c>
      <c r="M8" s="122">
        <v>2</v>
      </c>
      <c r="N8" s="109">
        <v>9</v>
      </c>
      <c r="O8" s="123" t="s">
        <v>36</v>
      </c>
      <c r="P8" s="122">
        <v>2</v>
      </c>
      <c r="Q8" s="109">
        <v>9</v>
      </c>
      <c r="R8" s="123" t="s">
        <v>36</v>
      </c>
      <c r="S8" s="122">
        <v>2</v>
      </c>
      <c r="T8" s="109">
        <v>9</v>
      </c>
      <c r="U8" s="123" t="s">
        <v>36</v>
      </c>
      <c r="V8" s="122">
        <v>2</v>
      </c>
      <c r="W8" s="109">
        <v>9</v>
      </c>
      <c r="X8" s="123" t="s">
        <v>36</v>
      </c>
      <c r="Y8" s="122">
        <v>2</v>
      </c>
      <c r="Z8" s="109">
        <v>9</v>
      </c>
      <c r="AA8" s="123" t="s">
        <v>37</v>
      </c>
      <c r="AB8" s="122">
        <v>2</v>
      </c>
      <c r="AC8" s="109">
        <v>9</v>
      </c>
      <c r="AD8" s="123" t="s">
        <v>37</v>
      </c>
      <c r="AE8" s="15"/>
      <c r="AF8" s="16"/>
      <c r="AG8" s="17"/>
      <c r="AH8" s="18"/>
      <c r="AI8" s="19"/>
      <c r="AJ8" s="20"/>
      <c r="AK8" s="89">
        <f>SUM(G8,J8,M8,P8,S8,V8,Y8,AB8,AE8,AH8)*15</f>
        <v>240</v>
      </c>
      <c r="AL8" s="105">
        <f>SUM(H8,K8,N8,Q8,T8,W8,Z8,AC8,AF8,AI8)</f>
        <v>72</v>
      </c>
      <c r="AM8" s="10"/>
      <c r="AN8" s="10"/>
      <c r="AO8" s="10"/>
    </row>
    <row r="9" spans="1:41" ht="12.6" customHeight="1" x14ac:dyDescent="0.2">
      <c r="A9" s="143" t="s">
        <v>180</v>
      </c>
      <c r="B9" s="212" t="s">
        <v>450</v>
      </c>
      <c r="C9" s="55" t="s">
        <v>566</v>
      </c>
      <c r="D9" s="49"/>
      <c r="E9" s="49"/>
      <c r="F9" s="50"/>
      <c r="G9" s="53"/>
      <c r="H9" s="55"/>
      <c r="I9" s="54"/>
      <c r="J9" s="53"/>
      <c r="K9" s="55"/>
      <c r="L9" s="54"/>
      <c r="M9" s="53"/>
      <c r="N9" s="55"/>
      <c r="O9" s="54"/>
      <c r="P9" s="53"/>
      <c r="Q9" s="55"/>
      <c r="R9" s="54"/>
      <c r="S9" s="53"/>
      <c r="T9" s="55"/>
      <c r="U9" s="54"/>
      <c r="V9" s="53"/>
      <c r="W9" s="55"/>
      <c r="X9" s="54"/>
      <c r="Y9" s="53"/>
      <c r="Z9" s="55"/>
      <c r="AA9" s="54"/>
      <c r="AB9" s="53">
        <v>0</v>
      </c>
      <c r="AC9" s="55">
        <v>2</v>
      </c>
      <c r="AD9" s="54" t="s">
        <v>60</v>
      </c>
      <c r="AE9" s="23"/>
      <c r="AF9" s="24"/>
      <c r="AG9" s="25"/>
      <c r="AH9" s="26"/>
      <c r="AI9" s="27"/>
      <c r="AJ9" s="28"/>
      <c r="AK9" s="90">
        <f t="shared" ref="AK9:AK22" si="0">SUM(G9,J9,M9,P9,S9,V9,Y9,AB9,AE9,AH9)*15</f>
        <v>0</v>
      </c>
      <c r="AL9" s="107">
        <f t="shared" ref="AL9:AL22" si="1">SUM(H9,K9,N9,Q9,T9,W9,Z9,AC9,AF9,AI9)</f>
        <v>2</v>
      </c>
    </row>
    <row r="10" spans="1:41" ht="12.6" customHeight="1" x14ac:dyDescent="0.25">
      <c r="A10" s="106" t="s">
        <v>94</v>
      </c>
      <c r="B10" s="212" t="s">
        <v>1095</v>
      </c>
      <c r="C10" s="55" t="s">
        <v>228</v>
      </c>
      <c r="D10" s="49" t="s">
        <v>213</v>
      </c>
      <c r="E10" s="49" t="s">
        <v>217</v>
      </c>
      <c r="F10" s="50">
        <v>45</v>
      </c>
      <c r="G10" s="53">
        <v>1</v>
      </c>
      <c r="H10" s="55">
        <v>4</v>
      </c>
      <c r="I10" s="54" t="s">
        <v>36</v>
      </c>
      <c r="J10" s="53">
        <v>1</v>
      </c>
      <c r="K10" s="55">
        <v>4</v>
      </c>
      <c r="L10" s="54" t="s">
        <v>36</v>
      </c>
      <c r="M10" s="53">
        <v>1</v>
      </c>
      <c r="N10" s="55">
        <v>4</v>
      </c>
      <c r="O10" s="54" t="s">
        <v>36</v>
      </c>
      <c r="P10" s="53"/>
      <c r="Q10" s="55"/>
      <c r="R10" s="54"/>
      <c r="S10" s="53"/>
      <c r="T10" s="55"/>
      <c r="U10" s="54"/>
      <c r="V10" s="53"/>
      <c r="W10" s="55"/>
      <c r="X10" s="54"/>
      <c r="Y10" s="53"/>
      <c r="Z10" s="55"/>
      <c r="AA10" s="54"/>
      <c r="AB10" s="53"/>
      <c r="AC10" s="55"/>
      <c r="AD10" s="54"/>
      <c r="AE10" s="23"/>
      <c r="AF10" s="24"/>
      <c r="AG10" s="25"/>
      <c r="AH10" s="26"/>
      <c r="AI10" s="27"/>
      <c r="AJ10" s="28"/>
      <c r="AK10" s="90">
        <f t="shared" si="0"/>
        <v>45</v>
      </c>
      <c r="AL10" s="107">
        <f t="shared" si="1"/>
        <v>12</v>
      </c>
    </row>
    <row r="11" spans="1:41" ht="12.6" customHeight="1" x14ac:dyDescent="0.25">
      <c r="A11" s="106" t="s">
        <v>95</v>
      </c>
      <c r="B11" s="212" t="s">
        <v>438</v>
      </c>
      <c r="C11" s="55" t="s">
        <v>228</v>
      </c>
      <c r="D11" s="49" t="s">
        <v>213</v>
      </c>
      <c r="E11" s="49" t="s">
        <v>217</v>
      </c>
      <c r="F11" s="50">
        <v>45</v>
      </c>
      <c r="G11" s="53"/>
      <c r="H11" s="55"/>
      <c r="I11" s="54"/>
      <c r="J11" s="53"/>
      <c r="K11" s="55"/>
      <c r="L11" s="54"/>
      <c r="M11" s="53">
        <v>1</v>
      </c>
      <c r="N11" s="55">
        <v>3</v>
      </c>
      <c r="O11" s="54" t="s">
        <v>37</v>
      </c>
      <c r="P11" s="53">
        <v>1</v>
      </c>
      <c r="Q11" s="55">
        <v>3</v>
      </c>
      <c r="R11" s="54" t="s">
        <v>36</v>
      </c>
      <c r="S11" s="53"/>
      <c r="T11" s="55"/>
      <c r="U11" s="54"/>
      <c r="V11" s="53"/>
      <c r="W11" s="55"/>
      <c r="X11" s="54"/>
      <c r="Y11" s="53"/>
      <c r="Z11" s="55"/>
      <c r="AA11" s="54"/>
      <c r="AB11" s="53"/>
      <c r="AC11" s="55"/>
      <c r="AD11" s="54"/>
      <c r="AE11" s="23"/>
      <c r="AF11" s="24"/>
      <c r="AG11" s="25"/>
      <c r="AH11" s="26"/>
      <c r="AI11" s="27"/>
      <c r="AJ11" s="28"/>
      <c r="AK11" s="90">
        <f>SUM(G11,J11,M11,P11,S11,V11,Y11,AB11,AE11,AH11)*15</f>
        <v>30</v>
      </c>
      <c r="AL11" s="107">
        <f>SUM(H11,K11,N11,Q11,T11,W11,Z11,AC11,AF11,AI11)</f>
        <v>6</v>
      </c>
    </row>
    <row r="12" spans="1:41" ht="12.6" customHeight="1" x14ac:dyDescent="0.25">
      <c r="A12" s="106" t="s">
        <v>96</v>
      </c>
      <c r="B12" s="212" t="s">
        <v>1096</v>
      </c>
      <c r="C12" s="55" t="s">
        <v>228</v>
      </c>
      <c r="D12" s="49" t="s">
        <v>213</v>
      </c>
      <c r="E12" s="49" t="s">
        <v>37</v>
      </c>
      <c r="F12" s="50">
        <v>60</v>
      </c>
      <c r="G12" s="53"/>
      <c r="H12" s="55"/>
      <c r="I12" s="54"/>
      <c r="J12" s="53"/>
      <c r="K12" s="55"/>
      <c r="L12" s="54"/>
      <c r="M12" s="53"/>
      <c r="N12" s="55"/>
      <c r="O12" s="54"/>
      <c r="P12" s="53"/>
      <c r="Q12" s="55"/>
      <c r="R12" s="54"/>
      <c r="S12" s="53"/>
      <c r="T12" s="55"/>
      <c r="U12" s="54"/>
      <c r="V12" s="53"/>
      <c r="W12" s="55"/>
      <c r="X12" s="54"/>
      <c r="Y12" s="53">
        <v>1</v>
      </c>
      <c r="Z12" s="55">
        <v>4</v>
      </c>
      <c r="AA12" s="54" t="s">
        <v>36</v>
      </c>
      <c r="AB12" s="53">
        <v>1</v>
      </c>
      <c r="AC12" s="55">
        <v>4</v>
      </c>
      <c r="AD12" s="54" t="s">
        <v>37</v>
      </c>
      <c r="AE12" s="23"/>
      <c r="AF12" s="24"/>
      <c r="AG12" s="25"/>
      <c r="AH12" s="26"/>
      <c r="AI12" s="27"/>
      <c r="AJ12" s="28"/>
      <c r="AK12" s="90">
        <f>SUM(G12,J12,M12,P12,S12,V12,Y12,AB12,AE12,AH12)*15</f>
        <v>30</v>
      </c>
      <c r="AL12" s="107">
        <f>SUM(H12,K12,N12,Q12,T12,W12,Z12,AC12,AF12,AI12)</f>
        <v>8</v>
      </c>
    </row>
    <row r="13" spans="1:41" ht="12.6" customHeight="1" x14ac:dyDescent="0.25">
      <c r="A13" s="106" t="s">
        <v>34</v>
      </c>
      <c r="B13" s="212" t="s">
        <v>1079</v>
      </c>
      <c r="C13" s="24" t="s">
        <v>228</v>
      </c>
      <c r="D13" s="42" t="s">
        <v>213</v>
      </c>
      <c r="E13" s="42" t="s">
        <v>37</v>
      </c>
      <c r="F13" s="43">
        <v>60</v>
      </c>
      <c r="G13" s="23"/>
      <c r="H13" s="24"/>
      <c r="I13" s="25"/>
      <c r="J13" s="23"/>
      <c r="K13" s="24"/>
      <c r="L13" s="25"/>
      <c r="M13" s="23">
        <v>1</v>
      </c>
      <c r="N13" s="24">
        <v>4</v>
      </c>
      <c r="O13" s="25" t="s">
        <v>37</v>
      </c>
      <c r="P13" s="23">
        <v>1</v>
      </c>
      <c r="Q13" s="24">
        <v>4</v>
      </c>
      <c r="R13" s="25" t="s">
        <v>36</v>
      </c>
      <c r="S13" s="23">
        <v>1</v>
      </c>
      <c r="T13" s="24">
        <v>4</v>
      </c>
      <c r="U13" s="25" t="s">
        <v>37</v>
      </c>
      <c r="V13" s="23">
        <v>1</v>
      </c>
      <c r="W13" s="24">
        <v>4</v>
      </c>
      <c r="X13" s="25" t="s">
        <v>36</v>
      </c>
      <c r="Y13" s="23">
        <v>1</v>
      </c>
      <c r="Z13" s="24">
        <v>4</v>
      </c>
      <c r="AA13" s="25" t="s">
        <v>37</v>
      </c>
      <c r="AB13" s="23">
        <v>1</v>
      </c>
      <c r="AC13" s="24">
        <v>4</v>
      </c>
      <c r="AD13" s="25" t="s">
        <v>37</v>
      </c>
      <c r="AE13" s="23"/>
      <c r="AF13" s="24"/>
      <c r="AG13" s="25"/>
      <c r="AH13" s="26"/>
      <c r="AI13" s="27"/>
      <c r="AJ13" s="28"/>
      <c r="AK13" s="90">
        <f>SUM(G13,J13,M13,P13,S13,V13,Y13,AB13,AE13,AH13)*15</f>
        <v>90</v>
      </c>
      <c r="AL13" s="107">
        <f>SUM(H13,K13,N13,Q13,T13,W13,Z13,AC13,AF13,AI13)</f>
        <v>24</v>
      </c>
    </row>
    <row r="14" spans="1:41" ht="12.6" customHeight="1" x14ac:dyDescent="0.25">
      <c r="A14" s="106" t="s">
        <v>38</v>
      </c>
      <c r="B14" s="212" t="s">
        <v>276</v>
      </c>
      <c r="C14" s="24" t="s">
        <v>228</v>
      </c>
      <c r="D14" s="42" t="s">
        <v>213</v>
      </c>
      <c r="E14" s="42" t="s">
        <v>37</v>
      </c>
      <c r="F14" s="43">
        <v>45</v>
      </c>
      <c r="G14" s="23">
        <v>3</v>
      </c>
      <c r="H14" s="24">
        <v>2</v>
      </c>
      <c r="I14" s="25" t="s">
        <v>37</v>
      </c>
      <c r="J14" s="23">
        <v>3</v>
      </c>
      <c r="K14" s="24">
        <v>2</v>
      </c>
      <c r="L14" s="25" t="s">
        <v>37</v>
      </c>
      <c r="M14" s="23">
        <v>3</v>
      </c>
      <c r="N14" s="24">
        <v>2</v>
      </c>
      <c r="O14" s="25" t="s">
        <v>37</v>
      </c>
      <c r="P14" s="23">
        <v>3</v>
      </c>
      <c r="Q14" s="24">
        <v>2</v>
      </c>
      <c r="R14" s="25" t="s">
        <v>37</v>
      </c>
      <c r="S14" s="23">
        <v>3</v>
      </c>
      <c r="T14" s="24">
        <v>2</v>
      </c>
      <c r="U14" s="25" t="s">
        <v>37</v>
      </c>
      <c r="V14" s="23">
        <v>3</v>
      </c>
      <c r="W14" s="24">
        <v>2</v>
      </c>
      <c r="X14" s="25" t="s">
        <v>37</v>
      </c>
      <c r="Y14" s="23"/>
      <c r="Z14" s="24"/>
      <c r="AA14" s="25"/>
      <c r="AB14" s="23"/>
      <c r="AC14" s="24"/>
      <c r="AD14" s="25"/>
      <c r="AE14" s="23"/>
      <c r="AF14" s="24"/>
      <c r="AG14" s="25"/>
      <c r="AH14" s="26"/>
      <c r="AI14" s="27"/>
      <c r="AJ14" s="28"/>
      <c r="AK14" s="90">
        <f>SUM(G14,J14,M14,P14,S14,V14,Y14,AB14,AE14,AH14)*15</f>
        <v>270</v>
      </c>
      <c r="AL14" s="107">
        <f>SUM(H14,K14,N14,Q14,T14,W14,Z14,AC14,AF14,AI14)</f>
        <v>12</v>
      </c>
    </row>
    <row r="15" spans="1:41" ht="12.6" customHeight="1" thickBot="1" x14ac:dyDescent="0.25">
      <c r="A15" s="147" t="s">
        <v>377</v>
      </c>
      <c r="B15" s="212" t="s">
        <v>378</v>
      </c>
      <c r="C15" s="24" t="s">
        <v>228</v>
      </c>
      <c r="D15" s="42" t="s">
        <v>212</v>
      </c>
      <c r="E15" s="42" t="s">
        <v>37</v>
      </c>
      <c r="F15" s="43">
        <v>60</v>
      </c>
      <c r="G15" s="23"/>
      <c r="H15" s="24"/>
      <c r="I15" s="25"/>
      <c r="J15" s="23"/>
      <c r="K15" s="24"/>
      <c r="L15" s="25"/>
      <c r="M15" s="23"/>
      <c r="N15" s="24"/>
      <c r="O15" s="25"/>
      <c r="P15" s="23"/>
      <c r="Q15" s="24"/>
      <c r="R15" s="25"/>
      <c r="S15" s="53">
        <v>0.5</v>
      </c>
      <c r="T15" s="55">
        <v>2</v>
      </c>
      <c r="U15" s="54" t="s">
        <v>37</v>
      </c>
      <c r="V15" s="53">
        <v>0.5</v>
      </c>
      <c r="W15" s="55">
        <v>2</v>
      </c>
      <c r="X15" s="54" t="s">
        <v>37</v>
      </c>
      <c r="Y15" s="53">
        <v>0.5</v>
      </c>
      <c r="Z15" s="55">
        <v>2</v>
      </c>
      <c r="AA15" s="54" t="s">
        <v>37</v>
      </c>
      <c r="AB15" s="53">
        <v>0.5</v>
      </c>
      <c r="AC15" s="55">
        <v>2</v>
      </c>
      <c r="AD15" s="54" t="s">
        <v>37</v>
      </c>
      <c r="AE15" s="53">
        <v>0.5</v>
      </c>
      <c r="AF15" s="55">
        <v>2</v>
      </c>
      <c r="AG15" s="54" t="s">
        <v>37</v>
      </c>
      <c r="AH15" s="26"/>
      <c r="AI15" s="27"/>
      <c r="AJ15" s="28"/>
      <c r="AK15" s="90">
        <f t="shared" si="0"/>
        <v>37.5</v>
      </c>
      <c r="AL15" s="107">
        <f t="shared" si="1"/>
        <v>10</v>
      </c>
    </row>
    <row r="16" spans="1:41" ht="12.6" customHeight="1" x14ac:dyDescent="0.2">
      <c r="A16" s="146" t="s">
        <v>29</v>
      </c>
      <c r="B16" s="211" t="s">
        <v>277</v>
      </c>
      <c r="C16" s="109" t="s">
        <v>228</v>
      </c>
      <c r="D16" s="95" t="s">
        <v>213</v>
      </c>
      <c r="E16" s="95" t="s">
        <v>217</v>
      </c>
      <c r="F16" s="96">
        <v>45</v>
      </c>
      <c r="G16" s="122">
        <v>2</v>
      </c>
      <c r="H16" s="109">
        <v>2</v>
      </c>
      <c r="I16" s="123" t="s">
        <v>37</v>
      </c>
      <c r="J16" s="122">
        <v>2</v>
      </c>
      <c r="K16" s="109">
        <v>2</v>
      </c>
      <c r="L16" s="123" t="s">
        <v>36</v>
      </c>
      <c r="M16" s="122">
        <v>1</v>
      </c>
      <c r="N16" s="109">
        <v>1</v>
      </c>
      <c r="O16" s="123" t="s">
        <v>37</v>
      </c>
      <c r="P16" s="122">
        <v>1</v>
      </c>
      <c r="Q16" s="109">
        <v>1</v>
      </c>
      <c r="R16" s="123" t="s">
        <v>36</v>
      </c>
      <c r="S16" s="122">
        <v>1</v>
      </c>
      <c r="T16" s="109">
        <v>1</v>
      </c>
      <c r="U16" s="123" t="s">
        <v>37</v>
      </c>
      <c r="V16" s="122">
        <v>1</v>
      </c>
      <c r="W16" s="109">
        <v>1</v>
      </c>
      <c r="X16" s="123" t="s">
        <v>36</v>
      </c>
      <c r="Y16" s="122"/>
      <c r="Z16" s="109"/>
      <c r="AA16" s="123"/>
      <c r="AB16" s="122"/>
      <c r="AC16" s="16"/>
      <c r="AD16" s="17"/>
      <c r="AE16" s="15"/>
      <c r="AF16" s="16"/>
      <c r="AG16" s="17"/>
      <c r="AH16" s="18"/>
      <c r="AI16" s="19"/>
      <c r="AJ16" s="20"/>
      <c r="AK16" s="89">
        <f t="shared" si="0"/>
        <v>120</v>
      </c>
      <c r="AL16" s="105">
        <f t="shared" si="1"/>
        <v>8</v>
      </c>
    </row>
    <row r="17" spans="1:41" ht="12.6" customHeight="1" x14ac:dyDescent="0.2">
      <c r="A17" s="147" t="s">
        <v>30</v>
      </c>
      <c r="B17" s="212" t="s">
        <v>278</v>
      </c>
      <c r="C17" s="55" t="s">
        <v>228</v>
      </c>
      <c r="D17" s="49" t="s">
        <v>213</v>
      </c>
      <c r="E17" s="49" t="s">
        <v>217</v>
      </c>
      <c r="F17" s="50">
        <v>45</v>
      </c>
      <c r="G17" s="53">
        <v>2</v>
      </c>
      <c r="H17" s="55">
        <v>2</v>
      </c>
      <c r="I17" s="54" t="s">
        <v>37</v>
      </c>
      <c r="J17" s="53">
        <v>2</v>
      </c>
      <c r="K17" s="55">
        <v>2</v>
      </c>
      <c r="L17" s="54" t="s">
        <v>36</v>
      </c>
      <c r="M17" s="53">
        <v>1</v>
      </c>
      <c r="N17" s="55">
        <v>1</v>
      </c>
      <c r="O17" s="54" t="s">
        <v>37</v>
      </c>
      <c r="P17" s="53">
        <v>1</v>
      </c>
      <c r="Q17" s="55">
        <v>1</v>
      </c>
      <c r="R17" s="54" t="s">
        <v>36</v>
      </c>
      <c r="S17" s="53">
        <v>1</v>
      </c>
      <c r="T17" s="55">
        <v>1</v>
      </c>
      <c r="U17" s="54" t="s">
        <v>37</v>
      </c>
      <c r="V17" s="53">
        <v>1</v>
      </c>
      <c r="W17" s="55">
        <v>1</v>
      </c>
      <c r="X17" s="54" t="s">
        <v>36</v>
      </c>
      <c r="Y17" s="53"/>
      <c r="Z17" s="55"/>
      <c r="AA17" s="54"/>
      <c r="AB17" s="53"/>
      <c r="AC17" s="24"/>
      <c r="AD17" s="25"/>
      <c r="AE17" s="23"/>
      <c r="AF17" s="24"/>
      <c r="AG17" s="25"/>
      <c r="AH17" s="26"/>
      <c r="AI17" s="27"/>
      <c r="AJ17" s="28"/>
      <c r="AK17" s="90">
        <f t="shared" si="0"/>
        <v>120</v>
      </c>
      <c r="AL17" s="107">
        <f t="shared" si="1"/>
        <v>8</v>
      </c>
    </row>
    <row r="18" spans="1:41" ht="12.6" customHeight="1" x14ac:dyDescent="0.2">
      <c r="A18" s="147" t="s">
        <v>42</v>
      </c>
      <c r="B18" s="212" t="s">
        <v>279</v>
      </c>
      <c r="C18" s="55" t="s">
        <v>280</v>
      </c>
      <c r="D18" s="49" t="s">
        <v>213</v>
      </c>
      <c r="E18" s="49" t="s">
        <v>217</v>
      </c>
      <c r="F18" s="50">
        <v>45</v>
      </c>
      <c r="G18" s="53"/>
      <c r="H18" s="55"/>
      <c r="I18" s="54"/>
      <c r="J18" s="53"/>
      <c r="K18" s="55"/>
      <c r="L18" s="54"/>
      <c r="M18" s="53"/>
      <c r="N18" s="55"/>
      <c r="O18" s="54"/>
      <c r="P18" s="53"/>
      <c r="Q18" s="55"/>
      <c r="R18" s="54"/>
      <c r="S18" s="53"/>
      <c r="T18" s="55"/>
      <c r="U18" s="54"/>
      <c r="V18" s="53"/>
      <c r="W18" s="55"/>
      <c r="X18" s="54"/>
      <c r="Y18" s="53">
        <v>2</v>
      </c>
      <c r="Z18" s="55">
        <v>2</v>
      </c>
      <c r="AA18" s="54" t="s">
        <v>37</v>
      </c>
      <c r="AB18" s="53">
        <v>2</v>
      </c>
      <c r="AC18" s="24">
        <v>2</v>
      </c>
      <c r="AD18" s="25" t="s">
        <v>37</v>
      </c>
      <c r="AE18" s="23"/>
      <c r="AF18" s="24"/>
      <c r="AG18" s="25"/>
      <c r="AH18" s="26"/>
      <c r="AI18" s="27"/>
      <c r="AJ18" s="28"/>
      <c r="AK18" s="90">
        <f t="shared" si="0"/>
        <v>60</v>
      </c>
      <c r="AL18" s="107">
        <f t="shared" si="1"/>
        <v>4</v>
      </c>
    </row>
    <row r="19" spans="1:41" ht="12.6" customHeight="1" x14ac:dyDescent="0.2">
      <c r="A19" s="147" t="s">
        <v>20</v>
      </c>
      <c r="B19" s="212" t="s">
        <v>333</v>
      </c>
      <c r="C19" s="55"/>
      <c r="D19" s="49" t="s">
        <v>213</v>
      </c>
      <c r="E19" s="49" t="s">
        <v>218</v>
      </c>
      <c r="F19" s="50">
        <v>45</v>
      </c>
      <c r="G19" s="53">
        <v>2</v>
      </c>
      <c r="H19" s="55">
        <v>2</v>
      </c>
      <c r="I19" s="54" t="s">
        <v>36</v>
      </c>
      <c r="J19" s="53">
        <v>2</v>
      </c>
      <c r="K19" s="55">
        <v>2</v>
      </c>
      <c r="L19" s="54" t="s">
        <v>36</v>
      </c>
      <c r="M19" s="53">
        <v>2</v>
      </c>
      <c r="N19" s="55">
        <v>2</v>
      </c>
      <c r="O19" s="54" t="s">
        <v>36</v>
      </c>
      <c r="P19" s="53">
        <v>2</v>
      </c>
      <c r="Q19" s="55">
        <v>2</v>
      </c>
      <c r="R19" s="54" t="s">
        <v>36</v>
      </c>
      <c r="S19" s="53">
        <v>2</v>
      </c>
      <c r="T19" s="55">
        <v>2</v>
      </c>
      <c r="U19" s="54" t="s">
        <v>36</v>
      </c>
      <c r="V19" s="53">
        <v>2</v>
      </c>
      <c r="W19" s="55">
        <v>2</v>
      </c>
      <c r="X19" s="54" t="s">
        <v>36</v>
      </c>
      <c r="Y19" s="53"/>
      <c r="Z19" s="55"/>
      <c r="AA19" s="54"/>
      <c r="AB19" s="53"/>
      <c r="AC19" s="24"/>
      <c r="AD19" s="25"/>
      <c r="AE19" s="23"/>
      <c r="AF19" s="24"/>
      <c r="AG19" s="25"/>
      <c r="AH19" s="26"/>
      <c r="AI19" s="27"/>
      <c r="AJ19" s="28"/>
      <c r="AK19" s="90">
        <f t="shared" si="0"/>
        <v>180</v>
      </c>
      <c r="AL19" s="107">
        <f t="shared" si="1"/>
        <v>12</v>
      </c>
    </row>
    <row r="20" spans="1:41" ht="12.6" customHeight="1" x14ac:dyDescent="0.2">
      <c r="A20" s="147" t="s">
        <v>31</v>
      </c>
      <c r="B20" s="212" t="s">
        <v>334</v>
      </c>
      <c r="C20" s="55"/>
      <c r="D20" s="49" t="s">
        <v>213</v>
      </c>
      <c r="E20" s="49" t="s">
        <v>218</v>
      </c>
      <c r="F20" s="50">
        <v>45</v>
      </c>
      <c r="G20" s="53"/>
      <c r="H20" s="55"/>
      <c r="I20" s="54"/>
      <c r="J20" s="53"/>
      <c r="K20" s="55"/>
      <c r="L20" s="54"/>
      <c r="M20" s="53"/>
      <c r="N20" s="55"/>
      <c r="O20" s="54"/>
      <c r="P20" s="53"/>
      <c r="Q20" s="55"/>
      <c r="R20" s="54"/>
      <c r="S20" s="53"/>
      <c r="T20" s="55"/>
      <c r="U20" s="54"/>
      <c r="V20" s="53">
        <v>1</v>
      </c>
      <c r="W20" s="55">
        <v>2</v>
      </c>
      <c r="X20" s="54" t="s">
        <v>36</v>
      </c>
      <c r="Y20" s="53"/>
      <c r="Z20" s="55"/>
      <c r="AA20" s="54"/>
      <c r="AB20" s="53"/>
      <c r="AC20" s="24"/>
      <c r="AD20" s="25"/>
      <c r="AE20" s="23"/>
      <c r="AF20" s="24"/>
      <c r="AG20" s="25"/>
      <c r="AH20" s="26"/>
      <c r="AI20" s="27"/>
      <c r="AJ20" s="28"/>
      <c r="AK20" s="90">
        <f t="shared" si="0"/>
        <v>15</v>
      </c>
      <c r="AL20" s="107">
        <f t="shared" si="1"/>
        <v>2</v>
      </c>
    </row>
    <row r="21" spans="1:41" ht="12.6" customHeight="1" x14ac:dyDescent="0.2">
      <c r="A21" s="147" t="s">
        <v>32</v>
      </c>
      <c r="B21" s="212" t="s">
        <v>281</v>
      </c>
      <c r="C21" s="55" t="s">
        <v>228</v>
      </c>
      <c r="D21" s="49" t="s">
        <v>213</v>
      </c>
      <c r="E21" s="49" t="s">
        <v>218</v>
      </c>
      <c r="F21" s="50">
        <v>45</v>
      </c>
      <c r="G21" s="53">
        <v>1</v>
      </c>
      <c r="H21" s="55">
        <v>2</v>
      </c>
      <c r="I21" s="54" t="s">
        <v>37</v>
      </c>
      <c r="J21" s="53">
        <v>1</v>
      </c>
      <c r="K21" s="55">
        <v>2</v>
      </c>
      <c r="L21" s="54" t="s">
        <v>37</v>
      </c>
      <c r="M21" s="53"/>
      <c r="N21" s="55"/>
      <c r="O21" s="54"/>
      <c r="P21" s="53"/>
      <c r="Q21" s="55"/>
      <c r="R21" s="54"/>
      <c r="S21" s="53"/>
      <c r="T21" s="55"/>
      <c r="U21" s="54"/>
      <c r="V21" s="53"/>
      <c r="W21" s="55"/>
      <c r="X21" s="54"/>
      <c r="Y21" s="53"/>
      <c r="Z21" s="55"/>
      <c r="AA21" s="54"/>
      <c r="AB21" s="53"/>
      <c r="AC21" s="24"/>
      <c r="AD21" s="25"/>
      <c r="AE21" s="23"/>
      <c r="AF21" s="24"/>
      <c r="AG21" s="25"/>
      <c r="AH21" s="26"/>
      <c r="AI21" s="27"/>
      <c r="AJ21" s="28"/>
      <c r="AK21" s="90">
        <f t="shared" si="0"/>
        <v>30</v>
      </c>
      <c r="AL21" s="107">
        <f t="shared" si="1"/>
        <v>4</v>
      </c>
    </row>
    <row r="22" spans="1:41" s="218" customFormat="1" ht="12.6" customHeight="1" x14ac:dyDescent="0.2">
      <c r="A22" s="147" t="s">
        <v>21</v>
      </c>
      <c r="B22" s="212" t="s">
        <v>1166</v>
      </c>
      <c r="C22" s="55"/>
      <c r="D22" s="49" t="s">
        <v>213</v>
      </c>
      <c r="E22" s="49" t="s">
        <v>218</v>
      </c>
      <c r="F22" s="50">
        <v>45</v>
      </c>
      <c r="G22" s="53"/>
      <c r="H22" s="55"/>
      <c r="I22" s="54"/>
      <c r="J22" s="53"/>
      <c r="K22" s="55"/>
      <c r="L22" s="54"/>
      <c r="M22" s="53">
        <v>1</v>
      </c>
      <c r="N22" s="55">
        <v>1</v>
      </c>
      <c r="O22" s="54" t="s">
        <v>36</v>
      </c>
      <c r="P22" s="53"/>
      <c r="Q22" s="55"/>
      <c r="R22" s="54"/>
      <c r="S22" s="53"/>
      <c r="T22" s="55"/>
      <c r="U22" s="54"/>
      <c r="V22" s="53"/>
      <c r="W22" s="55"/>
      <c r="X22" s="54"/>
      <c r="Y22" s="53"/>
      <c r="Z22" s="55"/>
      <c r="AA22" s="54"/>
      <c r="AB22" s="53"/>
      <c r="AC22" s="55"/>
      <c r="AD22" s="54"/>
      <c r="AE22" s="53"/>
      <c r="AF22" s="55"/>
      <c r="AG22" s="54"/>
      <c r="AH22" s="53"/>
      <c r="AI22" s="55"/>
      <c r="AJ22" s="54"/>
      <c r="AK22" s="216">
        <f t="shared" si="0"/>
        <v>15</v>
      </c>
      <c r="AL22" s="217">
        <f t="shared" si="1"/>
        <v>1</v>
      </c>
    </row>
    <row r="23" spans="1:41" ht="12.6" customHeight="1" thickBot="1" x14ac:dyDescent="0.25">
      <c r="A23" s="145" t="s">
        <v>56</v>
      </c>
      <c r="B23" s="219" t="s">
        <v>336</v>
      </c>
      <c r="C23" s="76" t="s">
        <v>228</v>
      </c>
      <c r="D23" s="66" t="s">
        <v>213</v>
      </c>
      <c r="E23" s="66" t="s">
        <v>218</v>
      </c>
      <c r="F23" s="67">
        <v>45</v>
      </c>
      <c r="G23" s="75"/>
      <c r="H23" s="76"/>
      <c r="I23" s="77"/>
      <c r="J23" s="75"/>
      <c r="K23" s="76"/>
      <c r="L23" s="77"/>
      <c r="M23" s="75"/>
      <c r="N23" s="76"/>
      <c r="O23" s="77"/>
      <c r="P23" s="75"/>
      <c r="Q23" s="76"/>
      <c r="R23" s="77"/>
      <c r="S23" s="75">
        <v>1</v>
      </c>
      <c r="T23" s="76">
        <v>1</v>
      </c>
      <c r="U23" s="77" t="s">
        <v>37</v>
      </c>
      <c r="V23" s="75">
        <v>1</v>
      </c>
      <c r="W23" s="76">
        <v>1</v>
      </c>
      <c r="X23" s="77" t="s">
        <v>37</v>
      </c>
      <c r="Y23" s="75"/>
      <c r="Z23" s="76"/>
      <c r="AA23" s="77"/>
      <c r="AB23" s="75"/>
      <c r="AC23" s="74"/>
      <c r="AD23" s="78"/>
      <c r="AE23" s="75"/>
      <c r="AF23" s="74"/>
      <c r="AG23" s="78"/>
      <c r="AH23" s="68"/>
      <c r="AI23" s="69"/>
      <c r="AJ23" s="70"/>
      <c r="AK23" s="93">
        <f>SUM(G23,J23,M23,P23,S23,V23,Y23,AB23,AE23,AH23)*15</f>
        <v>30</v>
      </c>
      <c r="AL23" s="110">
        <f>SUM(H23,K23,N23,Q23,T23,W23,Z23,AC23,AF23,AI23)</f>
        <v>2</v>
      </c>
    </row>
    <row r="24" spans="1:41" ht="12.6" customHeight="1" thickBot="1" x14ac:dyDescent="0.3">
      <c r="A24" s="301" t="s">
        <v>35</v>
      </c>
      <c r="B24" s="302"/>
      <c r="C24" s="302"/>
      <c r="D24" s="302"/>
      <c r="E24" s="302"/>
      <c r="F24" s="303"/>
      <c r="G24" s="290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91"/>
      <c r="AJ24" s="292"/>
      <c r="AK24" s="293"/>
      <c r="AL24" s="294"/>
    </row>
    <row r="25" spans="1:41" ht="12.6" customHeight="1" thickBot="1" x14ac:dyDescent="0.3">
      <c r="A25" s="240" t="s">
        <v>255</v>
      </c>
      <c r="B25" s="225" t="s">
        <v>262</v>
      </c>
      <c r="C25" s="226"/>
      <c r="D25" s="227"/>
      <c r="E25" s="227"/>
      <c r="F25" s="228"/>
      <c r="G25" s="13"/>
      <c r="H25" s="205"/>
      <c r="I25" s="12"/>
      <c r="J25" s="13"/>
      <c r="K25" s="210"/>
      <c r="L25" s="12"/>
      <c r="M25" s="13"/>
      <c r="N25" s="210"/>
      <c r="O25" s="12"/>
      <c r="P25" s="13"/>
      <c r="Q25" s="210">
        <v>3</v>
      </c>
      <c r="R25" s="12"/>
      <c r="S25" s="13"/>
      <c r="T25" s="210"/>
      <c r="U25" s="12"/>
      <c r="V25" s="13"/>
      <c r="W25" s="210">
        <v>2</v>
      </c>
      <c r="X25" s="12"/>
      <c r="Y25" s="13"/>
      <c r="Z25" s="210">
        <v>4</v>
      </c>
      <c r="AA25" s="12"/>
      <c r="AB25" s="13"/>
      <c r="AC25" s="210">
        <v>2</v>
      </c>
      <c r="AD25" s="12"/>
      <c r="AE25" s="13"/>
      <c r="AF25" s="210">
        <v>8</v>
      </c>
      <c r="AG25" s="12"/>
      <c r="AH25" s="72"/>
      <c r="AI25" s="71"/>
      <c r="AJ25" s="11"/>
      <c r="AK25" s="92"/>
      <c r="AL25" s="232">
        <f>SUM(H25,K25,N25,Q25,T25,W25,Z25,AC25,AF25,AI25)</f>
        <v>19</v>
      </c>
    </row>
    <row r="26" spans="1:41" ht="12.6" customHeight="1" thickBot="1" x14ac:dyDescent="0.3">
      <c r="A26" s="113" t="s">
        <v>19</v>
      </c>
      <c r="B26" s="231" t="s">
        <v>335</v>
      </c>
      <c r="C26" s="60"/>
      <c r="D26" s="46"/>
      <c r="E26" s="47" t="s">
        <v>219</v>
      </c>
      <c r="F26" s="48"/>
      <c r="G26" s="59"/>
      <c r="H26" s="60"/>
      <c r="I26" s="61"/>
      <c r="J26" s="59"/>
      <c r="K26" s="60"/>
      <c r="L26" s="61"/>
      <c r="M26" s="59"/>
      <c r="N26" s="60"/>
      <c r="O26" s="61"/>
      <c r="P26" s="59"/>
      <c r="Q26" s="60"/>
      <c r="R26" s="61"/>
      <c r="S26" s="59"/>
      <c r="T26" s="60"/>
      <c r="U26" s="61"/>
      <c r="V26" s="59"/>
      <c r="W26" s="60"/>
      <c r="X26" s="61"/>
      <c r="Y26" s="59"/>
      <c r="Z26" s="60"/>
      <c r="AA26" s="61"/>
      <c r="AB26" s="59"/>
      <c r="AC26" s="2"/>
      <c r="AD26" s="36"/>
      <c r="AE26" s="8">
        <v>0</v>
      </c>
      <c r="AF26" s="2">
        <v>2</v>
      </c>
      <c r="AG26" s="36" t="s">
        <v>37</v>
      </c>
      <c r="AH26" s="37">
        <v>0</v>
      </c>
      <c r="AI26" s="38">
        <v>2</v>
      </c>
      <c r="AJ26" s="39" t="s">
        <v>37</v>
      </c>
      <c r="AK26" s="94">
        <f>SUM(G26,J26,M26,P26,S26,V26,Y26,AB26,AE26,AH26)*15</f>
        <v>0</v>
      </c>
      <c r="AL26" s="114">
        <f>SUM(H26,K26,N26,Q26,T26,W26,Z26,AC26,AF26,AI26)</f>
        <v>4</v>
      </c>
    </row>
    <row r="27" spans="1:41" ht="12.6" customHeight="1" thickBot="1" x14ac:dyDescent="0.3">
      <c r="A27" s="295" t="s">
        <v>282</v>
      </c>
      <c r="B27" s="296"/>
      <c r="C27" s="296"/>
      <c r="D27" s="296"/>
      <c r="E27" s="296"/>
      <c r="F27" s="297"/>
      <c r="G27" s="129">
        <f>SUM(G8:G23,G25,G26)</f>
        <v>13</v>
      </c>
      <c r="H27" s="124">
        <f>SUM(H8:H23,H25,H26)</f>
        <v>23</v>
      </c>
      <c r="I27" s="130"/>
      <c r="J27" s="129">
        <f>SUM(J8:J23,J25,J26)</f>
        <v>13</v>
      </c>
      <c r="K27" s="124">
        <f>SUM(K8:K23,K25,K26)</f>
        <v>23</v>
      </c>
      <c r="L27" s="130"/>
      <c r="M27" s="129">
        <f>SUM(M8:M23,M25,M26)</f>
        <v>13</v>
      </c>
      <c r="N27" s="124">
        <f>SUM(N8:N23,N25,N26)</f>
        <v>27</v>
      </c>
      <c r="O27" s="130"/>
      <c r="P27" s="129">
        <f>SUM(P8:P23,P25,P26)</f>
        <v>11</v>
      </c>
      <c r="Q27" s="124">
        <f>SUM(Q8:Q23,Q25,Q26)</f>
        <v>25</v>
      </c>
      <c r="R27" s="130"/>
      <c r="S27" s="129">
        <f>SUM(S8:S23,S25,S26)</f>
        <v>11.5</v>
      </c>
      <c r="T27" s="124">
        <f>SUM(T8:T23,T25,T26)</f>
        <v>22</v>
      </c>
      <c r="U27" s="130"/>
      <c r="V27" s="129">
        <f>SUM(V8:V23,V25,V26)</f>
        <v>12.5</v>
      </c>
      <c r="W27" s="124">
        <f>SUM(W8:W23,W25,W26)</f>
        <v>26</v>
      </c>
      <c r="X27" s="130"/>
      <c r="Y27" s="129">
        <f>SUM(Y8:Y23,Y25,Y26)</f>
        <v>6.5</v>
      </c>
      <c r="Z27" s="124">
        <f>SUM(Z8:Z23,Z25,Z26)</f>
        <v>25</v>
      </c>
      <c r="AA27" s="130"/>
      <c r="AB27" s="129">
        <f>SUM(AB8:AB23,AB25,AB26)</f>
        <v>6.5</v>
      </c>
      <c r="AC27" s="124">
        <f>SUM(AC8:AC23,AC25,AC26)</f>
        <v>25</v>
      </c>
      <c r="AD27" s="130"/>
      <c r="AE27" s="129">
        <f>SUM(AE8:AE23,AE25,AE26)</f>
        <v>0.5</v>
      </c>
      <c r="AF27" s="124">
        <f>SUM(AF8:AF23,AF25,AF26)</f>
        <v>12</v>
      </c>
      <c r="AG27" s="130"/>
      <c r="AH27" s="139">
        <f>SUM(AH8:AH23,AH25,AH26)</f>
        <v>0</v>
      </c>
      <c r="AI27" s="140">
        <f>SUM(AI8:AI23,AI25,AI26)</f>
        <v>2</v>
      </c>
      <c r="AJ27" s="39"/>
      <c r="AK27" s="125">
        <f>SUM(AK8:AK22,AK25,AK26)</f>
        <v>1282.5</v>
      </c>
      <c r="AL27" s="126">
        <f>SUM(AL8:AL23,AL25,AL26)</f>
        <v>210</v>
      </c>
    </row>
    <row r="28" spans="1:41" ht="12.6" customHeight="1" thickBot="1" x14ac:dyDescent="0.3">
      <c r="A28" s="298" t="s">
        <v>23</v>
      </c>
      <c r="B28" s="299"/>
      <c r="C28" s="299"/>
      <c r="D28" s="299"/>
      <c r="E28" s="299"/>
      <c r="F28" s="299"/>
      <c r="G28" s="299"/>
      <c r="H28" s="299"/>
      <c r="I28" s="299"/>
      <c r="J28" s="299"/>
      <c r="K28" s="299"/>
      <c r="L28" s="299"/>
      <c r="M28" s="299"/>
      <c r="N28" s="299"/>
      <c r="O28" s="299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  <c r="AC28" s="299"/>
      <c r="AD28" s="299"/>
      <c r="AE28" s="299"/>
      <c r="AF28" s="299"/>
      <c r="AG28" s="299"/>
      <c r="AH28" s="299"/>
      <c r="AI28" s="299"/>
      <c r="AJ28" s="299"/>
      <c r="AK28" s="299"/>
      <c r="AL28" s="300"/>
    </row>
    <row r="29" spans="1:41" ht="12.6" customHeight="1" thickBot="1" x14ac:dyDescent="0.3">
      <c r="A29" s="278" t="s">
        <v>215</v>
      </c>
      <c r="B29" s="281" t="s">
        <v>216</v>
      </c>
      <c r="C29" s="284" t="s">
        <v>214</v>
      </c>
      <c r="D29" s="287" t="s">
        <v>211</v>
      </c>
      <c r="E29" s="287" t="s">
        <v>47</v>
      </c>
      <c r="F29" s="272" t="s">
        <v>210</v>
      </c>
      <c r="G29" s="275" t="s">
        <v>0</v>
      </c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  <c r="AD29" s="276"/>
      <c r="AE29" s="276"/>
      <c r="AF29" s="276"/>
      <c r="AG29" s="276"/>
      <c r="AH29" s="276"/>
      <c r="AI29" s="276"/>
      <c r="AJ29" s="277"/>
      <c r="AK29" s="275"/>
      <c r="AL29" s="277"/>
    </row>
    <row r="30" spans="1:41" ht="12.6" customHeight="1" x14ac:dyDescent="0.25">
      <c r="A30" s="279"/>
      <c r="B30" s="282"/>
      <c r="C30" s="285"/>
      <c r="D30" s="288"/>
      <c r="E30" s="288"/>
      <c r="F30" s="273"/>
      <c r="G30" s="267" t="s">
        <v>2</v>
      </c>
      <c r="H30" s="268"/>
      <c r="I30" s="269"/>
      <c r="J30" s="267" t="s">
        <v>3</v>
      </c>
      <c r="K30" s="268"/>
      <c r="L30" s="269"/>
      <c r="M30" s="267" t="s">
        <v>4</v>
      </c>
      <c r="N30" s="268"/>
      <c r="O30" s="269"/>
      <c r="P30" s="267" t="s">
        <v>5</v>
      </c>
      <c r="Q30" s="268"/>
      <c r="R30" s="269"/>
      <c r="S30" s="267" t="s">
        <v>6</v>
      </c>
      <c r="T30" s="268"/>
      <c r="U30" s="269"/>
      <c r="V30" s="267" t="s">
        <v>7</v>
      </c>
      <c r="W30" s="268"/>
      <c r="X30" s="269"/>
      <c r="Y30" s="267" t="s">
        <v>8</v>
      </c>
      <c r="Z30" s="268"/>
      <c r="AA30" s="269"/>
      <c r="AB30" s="267" t="s">
        <v>9</v>
      </c>
      <c r="AC30" s="268"/>
      <c r="AD30" s="269"/>
      <c r="AE30" s="267" t="s">
        <v>10</v>
      </c>
      <c r="AF30" s="268"/>
      <c r="AG30" s="269"/>
      <c r="AH30" s="267" t="s">
        <v>11</v>
      </c>
      <c r="AI30" s="268"/>
      <c r="AJ30" s="269"/>
      <c r="AK30" s="270" t="s">
        <v>220</v>
      </c>
      <c r="AL30" s="270" t="s">
        <v>54</v>
      </c>
      <c r="AM30" s="9"/>
      <c r="AN30" s="9"/>
      <c r="AO30" s="9"/>
    </row>
    <row r="31" spans="1:41" ht="12.6" customHeight="1" thickBot="1" x14ac:dyDescent="0.3">
      <c r="A31" s="280"/>
      <c r="B31" s="283"/>
      <c r="C31" s="286"/>
      <c r="D31" s="289"/>
      <c r="E31" s="289"/>
      <c r="F31" s="274"/>
      <c r="G31" s="204" t="s">
        <v>1</v>
      </c>
      <c r="H31" s="206" t="s">
        <v>12</v>
      </c>
      <c r="I31" s="63" t="s">
        <v>22</v>
      </c>
      <c r="J31" s="204" t="s">
        <v>1</v>
      </c>
      <c r="K31" s="206" t="s">
        <v>12</v>
      </c>
      <c r="L31" s="63" t="s">
        <v>22</v>
      </c>
      <c r="M31" s="204" t="s">
        <v>1</v>
      </c>
      <c r="N31" s="206" t="s">
        <v>12</v>
      </c>
      <c r="O31" s="63" t="s">
        <v>22</v>
      </c>
      <c r="P31" s="204" t="s">
        <v>1</v>
      </c>
      <c r="Q31" s="206" t="s">
        <v>12</v>
      </c>
      <c r="R31" s="63" t="s">
        <v>22</v>
      </c>
      <c r="S31" s="204" t="s">
        <v>1</v>
      </c>
      <c r="T31" s="206" t="s">
        <v>12</v>
      </c>
      <c r="U31" s="63" t="s">
        <v>22</v>
      </c>
      <c r="V31" s="204" t="s">
        <v>1</v>
      </c>
      <c r="W31" s="206" t="s">
        <v>12</v>
      </c>
      <c r="X31" s="63" t="s">
        <v>22</v>
      </c>
      <c r="Y31" s="204" t="s">
        <v>1</v>
      </c>
      <c r="Z31" s="206" t="s">
        <v>12</v>
      </c>
      <c r="AA31" s="63" t="s">
        <v>22</v>
      </c>
      <c r="AB31" s="204" t="s">
        <v>1</v>
      </c>
      <c r="AC31" s="206" t="s">
        <v>12</v>
      </c>
      <c r="AD31" s="63" t="s">
        <v>22</v>
      </c>
      <c r="AE31" s="204" t="s">
        <v>1</v>
      </c>
      <c r="AF31" s="206" t="s">
        <v>12</v>
      </c>
      <c r="AG31" s="63" t="s">
        <v>22</v>
      </c>
      <c r="AH31" s="204" t="s">
        <v>1</v>
      </c>
      <c r="AI31" s="206" t="s">
        <v>12</v>
      </c>
      <c r="AJ31" s="63" t="s">
        <v>22</v>
      </c>
      <c r="AK31" s="271"/>
      <c r="AL31" s="271"/>
      <c r="AM31" s="3"/>
      <c r="AN31" s="3"/>
      <c r="AO31" s="3"/>
    </row>
    <row r="32" spans="1:41" ht="12.6" customHeight="1" thickBot="1" x14ac:dyDescent="0.3">
      <c r="A32" s="264" t="s">
        <v>283</v>
      </c>
      <c r="B32" s="265"/>
      <c r="C32" s="265"/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265"/>
      <c r="U32" s="265"/>
      <c r="V32" s="265"/>
      <c r="W32" s="265"/>
      <c r="X32" s="265"/>
      <c r="Y32" s="265"/>
      <c r="Z32" s="265"/>
      <c r="AA32" s="265"/>
      <c r="AB32" s="265"/>
      <c r="AC32" s="265"/>
      <c r="AD32" s="265"/>
      <c r="AE32" s="265"/>
      <c r="AF32" s="265"/>
      <c r="AG32" s="265"/>
      <c r="AH32" s="265"/>
      <c r="AI32" s="265"/>
      <c r="AJ32" s="265"/>
      <c r="AK32" s="265"/>
      <c r="AL32" s="266"/>
    </row>
    <row r="33" spans="1:38" ht="12.6" customHeight="1" x14ac:dyDescent="0.2">
      <c r="A33" s="142" t="s">
        <v>14</v>
      </c>
      <c r="B33" s="233" t="s">
        <v>284</v>
      </c>
      <c r="C33" s="16"/>
      <c r="D33" s="40" t="s">
        <v>213</v>
      </c>
      <c r="E33" s="40" t="s">
        <v>217</v>
      </c>
      <c r="F33" s="41">
        <v>45</v>
      </c>
      <c r="G33" s="15"/>
      <c r="H33" s="16"/>
      <c r="I33" s="17"/>
      <c r="J33" s="15">
        <v>2</v>
      </c>
      <c r="K33" s="16">
        <v>3</v>
      </c>
      <c r="L33" s="17" t="s">
        <v>36</v>
      </c>
      <c r="M33" s="15"/>
      <c r="N33" s="16"/>
      <c r="O33" s="17"/>
      <c r="P33" s="15"/>
      <c r="Q33" s="16"/>
      <c r="R33" s="17"/>
      <c r="S33" s="15"/>
      <c r="T33" s="16"/>
      <c r="U33" s="17"/>
      <c r="V33" s="15"/>
      <c r="W33" s="16"/>
      <c r="X33" s="17"/>
      <c r="Y33" s="15"/>
      <c r="Z33" s="16"/>
      <c r="AA33" s="17"/>
      <c r="AB33" s="15"/>
      <c r="AC33" s="16"/>
      <c r="AD33" s="17"/>
      <c r="AE33" s="15"/>
      <c r="AF33" s="16"/>
      <c r="AG33" s="17"/>
      <c r="AH33" s="18"/>
      <c r="AI33" s="19"/>
      <c r="AJ33" s="20"/>
      <c r="AK33" s="89">
        <f>SUM(G33,J33,M33,P33,S33,V33,Y33,AB33,AE33,AH33)*15</f>
        <v>30</v>
      </c>
      <c r="AL33" s="105">
        <f>SUM(H33,K33,N33,Q33,T33,W33,Z33,AC33,AF33,AI33)</f>
        <v>3</v>
      </c>
    </row>
    <row r="34" spans="1:38" ht="12.6" customHeight="1" x14ac:dyDescent="0.2">
      <c r="A34" s="143" t="s">
        <v>15</v>
      </c>
      <c r="B34" s="212" t="s">
        <v>285</v>
      </c>
      <c r="C34" s="24"/>
      <c r="D34" s="42" t="s">
        <v>213</v>
      </c>
      <c r="E34" s="42" t="s">
        <v>217</v>
      </c>
      <c r="F34" s="43">
        <v>45</v>
      </c>
      <c r="G34" s="23"/>
      <c r="H34" s="24"/>
      <c r="I34" s="25"/>
      <c r="J34" s="23"/>
      <c r="K34" s="24"/>
      <c r="L34" s="25"/>
      <c r="M34" s="23"/>
      <c r="N34" s="24"/>
      <c r="O34" s="25"/>
      <c r="P34" s="23">
        <v>2</v>
      </c>
      <c r="Q34" s="24">
        <v>3</v>
      </c>
      <c r="R34" s="25" t="s">
        <v>36</v>
      </c>
      <c r="S34" s="23"/>
      <c r="T34" s="24"/>
      <c r="U34" s="25"/>
      <c r="V34" s="23"/>
      <c r="W34" s="24"/>
      <c r="X34" s="25"/>
      <c r="Y34" s="23"/>
      <c r="Z34" s="24"/>
      <c r="AA34" s="25"/>
      <c r="AB34" s="23"/>
      <c r="AC34" s="24"/>
      <c r="AD34" s="25"/>
      <c r="AE34" s="23"/>
      <c r="AF34" s="24"/>
      <c r="AG34" s="25"/>
      <c r="AH34" s="26"/>
      <c r="AI34" s="27"/>
      <c r="AJ34" s="28"/>
      <c r="AK34" s="90">
        <f t="shared" ref="AK34:AK51" si="2">SUM(G34,J34,M34,P34,S34,V34,Y34,AB34,AE34,AH34)*15</f>
        <v>30</v>
      </c>
      <c r="AL34" s="107">
        <f t="shared" ref="AL34:AL51" si="3">SUM(H34,K34,N34,Q34,T34,W34,Z34,AC34,AF34,AI34)</f>
        <v>3</v>
      </c>
    </row>
    <row r="35" spans="1:38" ht="12.6" customHeight="1" x14ac:dyDescent="0.2">
      <c r="A35" s="143" t="s">
        <v>13</v>
      </c>
      <c r="B35" s="212" t="s">
        <v>337</v>
      </c>
      <c r="C35" s="24"/>
      <c r="D35" s="42" t="s">
        <v>213</v>
      </c>
      <c r="E35" s="42" t="s">
        <v>217</v>
      </c>
      <c r="F35" s="43">
        <v>45</v>
      </c>
      <c r="G35" s="23"/>
      <c r="H35" s="24"/>
      <c r="I35" s="25"/>
      <c r="J35" s="23">
        <v>2</v>
      </c>
      <c r="K35" s="24">
        <v>3</v>
      </c>
      <c r="L35" s="25" t="s">
        <v>36</v>
      </c>
      <c r="M35" s="23"/>
      <c r="N35" s="24"/>
      <c r="O35" s="25"/>
      <c r="P35" s="23"/>
      <c r="Q35" s="24"/>
      <c r="R35" s="25"/>
      <c r="S35" s="23"/>
      <c r="T35" s="24"/>
      <c r="U35" s="25"/>
      <c r="V35" s="23"/>
      <c r="W35" s="24"/>
      <c r="X35" s="25"/>
      <c r="Y35" s="23"/>
      <c r="Z35" s="24"/>
      <c r="AA35" s="25"/>
      <c r="AB35" s="23"/>
      <c r="AC35" s="24"/>
      <c r="AD35" s="25"/>
      <c r="AE35" s="23"/>
      <c r="AF35" s="24"/>
      <c r="AG35" s="25"/>
      <c r="AH35" s="26"/>
      <c r="AI35" s="27"/>
      <c r="AJ35" s="28"/>
      <c r="AK35" s="90">
        <f t="shared" si="2"/>
        <v>30</v>
      </c>
      <c r="AL35" s="107">
        <f t="shared" si="3"/>
        <v>3</v>
      </c>
    </row>
    <row r="36" spans="1:38" ht="12.6" customHeight="1" x14ac:dyDescent="0.2">
      <c r="A36" s="143" t="s">
        <v>286</v>
      </c>
      <c r="B36" s="212" t="s">
        <v>287</v>
      </c>
      <c r="C36" s="24"/>
      <c r="D36" s="42" t="s">
        <v>213</v>
      </c>
      <c r="E36" s="42" t="s">
        <v>217</v>
      </c>
      <c r="F36" s="43">
        <v>45</v>
      </c>
      <c r="G36" s="23"/>
      <c r="H36" s="24"/>
      <c r="I36" s="25"/>
      <c r="J36" s="23"/>
      <c r="K36" s="24"/>
      <c r="L36" s="25"/>
      <c r="M36" s="23"/>
      <c r="N36" s="24"/>
      <c r="O36" s="25"/>
      <c r="P36" s="23">
        <v>2</v>
      </c>
      <c r="Q36" s="24">
        <v>2</v>
      </c>
      <c r="R36" s="25" t="s">
        <v>37</v>
      </c>
      <c r="S36" s="23"/>
      <c r="T36" s="24"/>
      <c r="U36" s="25"/>
      <c r="V36" s="23"/>
      <c r="W36" s="24"/>
      <c r="X36" s="25"/>
      <c r="Y36" s="23"/>
      <c r="Z36" s="24"/>
      <c r="AA36" s="25"/>
      <c r="AB36" s="23"/>
      <c r="AC36" s="24"/>
      <c r="AD36" s="25"/>
      <c r="AE36" s="23"/>
      <c r="AF36" s="24"/>
      <c r="AG36" s="25"/>
      <c r="AH36" s="26"/>
      <c r="AI36" s="27"/>
      <c r="AJ36" s="28"/>
      <c r="AK36" s="90">
        <f t="shared" si="2"/>
        <v>30</v>
      </c>
      <c r="AL36" s="107">
        <f t="shared" si="3"/>
        <v>2</v>
      </c>
    </row>
    <row r="37" spans="1:38" ht="12.6" customHeight="1" x14ac:dyDescent="0.2">
      <c r="A37" s="143" t="s">
        <v>16</v>
      </c>
      <c r="B37" s="212" t="s">
        <v>338</v>
      </c>
      <c r="C37" s="24"/>
      <c r="D37" s="42" t="s">
        <v>213</v>
      </c>
      <c r="E37" s="42" t="s">
        <v>217</v>
      </c>
      <c r="F37" s="43">
        <v>45</v>
      </c>
      <c r="G37" s="23"/>
      <c r="H37" s="24"/>
      <c r="I37" s="25"/>
      <c r="J37" s="23"/>
      <c r="K37" s="24"/>
      <c r="L37" s="25"/>
      <c r="M37" s="23"/>
      <c r="N37" s="24"/>
      <c r="O37" s="25"/>
      <c r="P37" s="23"/>
      <c r="Q37" s="24"/>
      <c r="R37" s="25"/>
      <c r="S37" s="23">
        <v>2</v>
      </c>
      <c r="T37" s="24">
        <v>3</v>
      </c>
      <c r="U37" s="25" t="s">
        <v>36</v>
      </c>
      <c r="V37" s="23"/>
      <c r="W37" s="24"/>
      <c r="X37" s="25"/>
      <c r="Y37" s="23"/>
      <c r="Z37" s="24"/>
      <c r="AA37" s="25"/>
      <c r="AB37" s="23"/>
      <c r="AC37" s="24"/>
      <c r="AD37" s="25"/>
      <c r="AE37" s="23"/>
      <c r="AF37" s="24"/>
      <c r="AG37" s="25"/>
      <c r="AH37" s="26"/>
      <c r="AI37" s="27"/>
      <c r="AJ37" s="28"/>
      <c r="AK37" s="90">
        <f t="shared" si="2"/>
        <v>30</v>
      </c>
      <c r="AL37" s="107">
        <f t="shared" si="3"/>
        <v>3</v>
      </c>
    </row>
    <row r="38" spans="1:38" ht="12.6" customHeight="1" x14ac:dyDescent="0.2">
      <c r="A38" s="143" t="s">
        <v>288</v>
      </c>
      <c r="B38" s="212" t="s">
        <v>289</v>
      </c>
      <c r="C38" s="24"/>
      <c r="D38" s="42" t="s">
        <v>213</v>
      </c>
      <c r="E38" s="42" t="s">
        <v>217</v>
      </c>
      <c r="F38" s="43">
        <v>45</v>
      </c>
      <c r="G38" s="23"/>
      <c r="H38" s="24"/>
      <c r="I38" s="25"/>
      <c r="J38" s="23"/>
      <c r="K38" s="24"/>
      <c r="L38" s="25"/>
      <c r="M38" s="23">
        <v>2</v>
      </c>
      <c r="N38" s="24">
        <v>2</v>
      </c>
      <c r="O38" s="25" t="s">
        <v>37</v>
      </c>
      <c r="P38" s="23"/>
      <c r="Q38" s="24"/>
      <c r="R38" s="25"/>
      <c r="S38" s="23"/>
      <c r="T38" s="24"/>
      <c r="U38" s="25"/>
      <c r="V38" s="23"/>
      <c r="W38" s="24"/>
      <c r="X38" s="25"/>
      <c r="Y38" s="23"/>
      <c r="Z38" s="24"/>
      <c r="AA38" s="25"/>
      <c r="AB38" s="23"/>
      <c r="AC38" s="24"/>
      <c r="AD38" s="25"/>
      <c r="AE38" s="23"/>
      <c r="AF38" s="24"/>
      <c r="AG38" s="25"/>
      <c r="AH38" s="26"/>
      <c r="AI38" s="27"/>
      <c r="AJ38" s="28"/>
      <c r="AK38" s="90">
        <f t="shared" si="2"/>
        <v>30</v>
      </c>
      <c r="AL38" s="107">
        <f t="shared" si="3"/>
        <v>2</v>
      </c>
    </row>
    <row r="39" spans="1:38" ht="12.6" customHeight="1" x14ac:dyDescent="0.2">
      <c r="A39" s="143" t="s">
        <v>290</v>
      </c>
      <c r="B39" s="212" t="s">
        <v>291</v>
      </c>
      <c r="C39" s="24"/>
      <c r="D39" s="42" t="s">
        <v>213</v>
      </c>
      <c r="E39" s="42" t="s">
        <v>217</v>
      </c>
      <c r="F39" s="43">
        <v>45</v>
      </c>
      <c r="G39" s="23"/>
      <c r="H39" s="24"/>
      <c r="I39" s="25"/>
      <c r="J39" s="23"/>
      <c r="K39" s="24"/>
      <c r="L39" s="25"/>
      <c r="M39" s="23"/>
      <c r="N39" s="24"/>
      <c r="O39" s="25"/>
      <c r="P39" s="23"/>
      <c r="Q39" s="24"/>
      <c r="R39" s="25"/>
      <c r="S39" s="23"/>
      <c r="T39" s="24"/>
      <c r="U39" s="25"/>
      <c r="V39" s="23">
        <v>2</v>
      </c>
      <c r="W39" s="24">
        <v>2</v>
      </c>
      <c r="X39" s="25" t="s">
        <v>37</v>
      </c>
      <c r="Y39" s="23">
        <v>2</v>
      </c>
      <c r="Z39" s="24">
        <v>2</v>
      </c>
      <c r="AA39" s="25" t="s">
        <v>36</v>
      </c>
      <c r="AB39" s="23"/>
      <c r="AC39" s="24"/>
      <c r="AD39" s="25"/>
      <c r="AE39" s="23"/>
      <c r="AF39" s="24"/>
      <c r="AG39" s="25"/>
      <c r="AH39" s="26"/>
      <c r="AI39" s="27"/>
      <c r="AJ39" s="28"/>
      <c r="AK39" s="90">
        <f t="shared" si="2"/>
        <v>60</v>
      </c>
      <c r="AL39" s="107">
        <f t="shared" si="3"/>
        <v>4</v>
      </c>
    </row>
    <row r="40" spans="1:38" ht="12.6" customHeight="1" x14ac:dyDescent="0.2">
      <c r="A40" s="143" t="s">
        <v>172</v>
      </c>
      <c r="B40" s="212" t="s">
        <v>292</v>
      </c>
      <c r="C40" s="24"/>
      <c r="D40" s="42" t="s">
        <v>213</v>
      </c>
      <c r="E40" s="42" t="s">
        <v>217</v>
      </c>
      <c r="F40" s="43">
        <v>45</v>
      </c>
      <c r="G40" s="23"/>
      <c r="H40" s="24"/>
      <c r="I40" s="25"/>
      <c r="J40" s="23"/>
      <c r="K40" s="24"/>
      <c r="L40" s="25"/>
      <c r="M40" s="23"/>
      <c r="N40" s="24"/>
      <c r="O40" s="25"/>
      <c r="P40" s="23"/>
      <c r="Q40" s="24"/>
      <c r="R40" s="25"/>
      <c r="S40" s="23"/>
      <c r="T40" s="24"/>
      <c r="U40" s="25"/>
      <c r="V40" s="23"/>
      <c r="W40" s="24"/>
      <c r="X40" s="25"/>
      <c r="Y40" s="23"/>
      <c r="Z40" s="24"/>
      <c r="AA40" s="25"/>
      <c r="AB40" s="23">
        <v>2</v>
      </c>
      <c r="AC40" s="24">
        <v>2</v>
      </c>
      <c r="AD40" s="25" t="s">
        <v>37</v>
      </c>
      <c r="AE40" s="23">
        <v>2</v>
      </c>
      <c r="AF40" s="24">
        <v>2</v>
      </c>
      <c r="AG40" s="25" t="s">
        <v>36</v>
      </c>
      <c r="AH40" s="26"/>
      <c r="AI40" s="27"/>
      <c r="AJ40" s="28"/>
      <c r="AK40" s="90">
        <f t="shared" si="2"/>
        <v>60</v>
      </c>
      <c r="AL40" s="107">
        <f t="shared" si="3"/>
        <v>4</v>
      </c>
    </row>
    <row r="41" spans="1:38" ht="12.6" customHeight="1" x14ac:dyDescent="0.2">
      <c r="A41" s="143" t="s">
        <v>293</v>
      </c>
      <c r="B41" s="212" t="s">
        <v>294</v>
      </c>
      <c r="C41" s="24"/>
      <c r="D41" s="42" t="s">
        <v>213</v>
      </c>
      <c r="E41" s="42" t="s">
        <v>217</v>
      </c>
      <c r="F41" s="43">
        <v>45</v>
      </c>
      <c r="G41" s="23"/>
      <c r="H41" s="24"/>
      <c r="I41" s="25"/>
      <c r="J41" s="23"/>
      <c r="K41" s="24"/>
      <c r="L41" s="25"/>
      <c r="M41" s="23"/>
      <c r="N41" s="24"/>
      <c r="O41" s="25"/>
      <c r="P41" s="23"/>
      <c r="Q41" s="24"/>
      <c r="R41" s="25"/>
      <c r="S41" s="23"/>
      <c r="T41" s="24"/>
      <c r="U41" s="25"/>
      <c r="V41" s="23"/>
      <c r="W41" s="24"/>
      <c r="X41" s="25"/>
      <c r="Y41" s="23"/>
      <c r="Z41" s="24"/>
      <c r="AA41" s="25"/>
      <c r="AB41" s="23">
        <v>1</v>
      </c>
      <c r="AC41" s="24">
        <v>1</v>
      </c>
      <c r="AD41" s="25" t="s">
        <v>37</v>
      </c>
      <c r="AE41" s="23"/>
      <c r="AF41" s="24"/>
      <c r="AG41" s="25"/>
      <c r="AH41" s="26"/>
      <c r="AI41" s="27"/>
      <c r="AJ41" s="28"/>
      <c r="AK41" s="90">
        <f t="shared" si="2"/>
        <v>15</v>
      </c>
      <c r="AL41" s="107">
        <f t="shared" si="3"/>
        <v>1</v>
      </c>
    </row>
    <row r="42" spans="1:38" ht="12.6" customHeight="1" x14ac:dyDescent="0.2">
      <c r="A42" s="143" t="s">
        <v>295</v>
      </c>
      <c r="B42" s="212" t="s">
        <v>296</v>
      </c>
      <c r="C42" s="24"/>
      <c r="D42" s="42" t="s">
        <v>213</v>
      </c>
      <c r="E42" s="42" t="s">
        <v>217</v>
      </c>
      <c r="F42" s="43">
        <v>45</v>
      </c>
      <c r="G42" s="23"/>
      <c r="H42" s="24"/>
      <c r="I42" s="25"/>
      <c r="J42" s="23"/>
      <c r="K42" s="24"/>
      <c r="L42" s="25"/>
      <c r="M42" s="23"/>
      <c r="N42" s="24"/>
      <c r="O42" s="25"/>
      <c r="P42" s="23"/>
      <c r="Q42" s="24"/>
      <c r="R42" s="25"/>
      <c r="S42" s="23"/>
      <c r="T42" s="24"/>
      <c r="U42" s="25"/>
      <c r="V42" s="23"/>
      <c r="W42" s="24"/>
      <c r="X42" s="25"/>
      <c r="Y42" s="23"/>
      <c r="Z42" s="24"/>
      <c r="AA42" s="25"/>
      <c r="AB42" s="23"/>
      <c r="AC42" s="24"/>
      <c r="AD42" s="25"/>
      <c r="AE42" s="23">
        <v>1</v>
      </c>
      <c r="AF42" s="24">
        <v>1</v>
      </c>
      <c r="AG42" s="25" t="s">
        <v>37</v>
      </c>
      <c r="AH42" s="26"/>
      <c r="AI42" s="27"/>
      <c r="AJ42" s="28"/>
      <c r="AK42" s="90">
        <f t="shared" si="2"/>
        <v>15</v>
      </c>
      <c r="AL42" s="107">
        <f t="shared" si="3"/>
        <v>1</v>
      </c>
    </row>
    <row r="43" spans="1:38" ht="12.6" customHeight="1" thickBot="1" x14ac:dyDescent="0.25">
      <c r="A43" s="144" t="s">
        <v>27</v>
      </c>
      <c r="B43" s="234" t="s">
        <v>340</v>
      </c>
      <c r="C43" s="31"/>
      <c r="D43" s="44" t="s">
        <v>213</v>
      </c>
      <c r="E43" s="44" t="s">
        <v>217</v>
      </c>
      <c r="F43" s="45">
        <v>45</v>
      </c>
      <c r="G43" s="30"/>
      <c r="H43" s="31"/>
      <c r="I43" s="32"/>
      <c r="J43" s="30"/>
      <c r="K43" s="31"/>
      <c r="L43" s="32"/>
      <c r="M43" s="30"/>
      <c r="N43" s="31"/>
      <c r="O43" s="32"/>
      <c r="P43" s="30"/>
      <c r="Q43" s="31"/>
      <c r="R43" s="32"/>
      <c r="S43" s="30"/>
      <c r="T43" s="31"/>
      <c r="U43" s="32"/>
      <c r="V43" s="30"/>
      <c r="W43" s="31"/>
      <c r="X43" s="32"/>
      <c r="Y43" s="30"/>
      <c r="Z43" s="31"/>
      <c r="AA43" s="32"/>
      <c r="AB43" s="30"/>
      <c r="AC43" s="31"/>
      <c r="AD43" s="32"/>
      <c r="AE43" s="30"/>
      <c r="AF43" s="31"/>
      <c r="AG43" s="32"/>
      <c r="AH43" s="33">
        <v>2</v>
      </c>
      <c r="AI43" s="34">
        <v>2</v>
      </c>
      <c r="AJ43" s="35" t="s">
        <v>37</v>
      </c>
      <c r="AK43" s="91">
        <f t="shared" si="2"/>
        <v>30</v>
      </c>
      <c r="AL43" s="108">
        <f t="shared" si="3"/>
        <v>2</v>
      </c>
    </row>
    <row r="44" spans="1:38" ht="12.6" customHeight="1" thickBot="1" x14ac:dyDescent="0.3">
      <c r="A44" s="259" t="s">
        <v>339</v>
      </c>
      <c r="B44" s="260"/>
      <c r="C44" s="260"/>
      <c r="D44" s="260"/>
      <c r="E44" s="260"/>
      <c r="F44" s="261"/>
      <c r="G44" s="115">
        <f>SUM(G33:G43)</f>
        <v>0</v>
      </c>
      <c r="H44" s="116">
        <f>SUM(H33:H43)</f>
        <v>0</v>
      </c>
      <c r="I44" s="117"/>
      <c r="J44" s="115">
        <f>SUM(J33:J43)</f>
        <v>4</v>
      </c>
      <c r="K44" s="116">
        <f>SUM(K33:K43)</f>
        <v>6</v>
      </c>
      <c r="L44" s="117"/>
      <c r="M44" s="115">
        <f>SUM(M33:M43)</f>
        <v>2</v>
      </c>
      <c r="N44" s="116">
        <f>SUM(N33:N43)</f>
        <v>2</v>
      </c>
      <c r="O44" s="117"/>
      <c r="P44" s="115">
        <f>SUM(P33:P43)</f>
        <v>4</v>
      </c>
      <c r="Q44" s="116">
        <f>SUM(Q33:Q43)</f>
        <v>5</v>
      </c>
      <c r="R44" s="117"/>
      <c r="S44" s="115">
        <f>SUM(S33:S43)</f>
        <v>2</v>
      </c>
      <c r="T44" s="116">
        <f>SUM(T33:T43)</f>
        <v>3</v>
      </c>
      <c r="U44" s="117"/>
      <c r="V44" s="115">
        <f>SUM(V33:V43)</f>
        <v>2</v>
      </c>
      <c r="W44" s="116">
        <f>SUM(W33:W43)</f>
        <v>2</v>
      </c>
      <c r="X44" s="117"/>
      <c r="Y44" s="115">
        <f>SUM(Y33:Y43)</f>
        <v>2</v>
      </c>
      <c r="Z44" s="116">
        <f>SUM(Z33:Z43)</f>
        <v>2</v>
      </c>
      <c r="AA44" s="117"/>
      <c r="AB44" s="115">
        <f>SUM(AB33:AB43)</f>
        <v>3</v>
      </c>
      <c r="AC44" s="116">
        <f>SUM(AC33:AC43)</f>
        <v>3</v>
      </c>
      <c r="AD44" s="117"/>
      <c r="AE44" s="115">
        <f>SUM(AE33:AE43)</f>
        <v>3</v>
      </c>
      <c r="AF44" s="116">
        <f>SUM(AF33:AF43)</f>
        <v>3</v>
      </c>
      <c r="AG44" s="117"/>
      <c r="AH44" s="118">
        <f>SUM(AH33:AH43)</f>
        <v>2</v>
      </c>
      <c r="AI44" s="119">
        <f>SUM(AI33:AI43)</f>
        <v>2</v>
      </c>
      <c r="AJ44" s="120"/>
      <c r="AK44" s="121">
        <f>SUM(AK33:AK43)</f>
        <v>360</v>
      </c>
      <c r="AL44" s="138">
        <f>SUM(AL33:AL43)</f>
        <v>28</v>
      </c>
    </row>
    <row r="45" spans="1:38" ht="12.6" customHeight="1" thickBot="1" x14ac:dyDescent="0.3">
      <c r="A45" s="264" t="s">
        <v>297</v>
      </c>
      <c r="B45" s="265"/>
      <c r="C45" s="265"/>
      <c r="D45" s="265"/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5"/>
      <c r="V45" s="265"/>
      <c r="W45" s="265"/>
      <c r="X45" s="265"/>
      <c r="Y45" s="265"/>
      <c r="Z45" s="265"/>
      <c r="AA45" s="265"/>
      <c r="AB45" s="265"/>
      <c r="AC45" s="265"/>
      <c r="AD45" s="265"/>
      <c r="AE45" s="265"/>
      <c r="AF45" s="265"/>
      <c r="AG45" s="265"/>
      <c r="AH45" s="265"/>
      <c r="AI45" s="265"/>
      <c r="AJ45" s="265"/>
      <c r="AK45" s="265"/>
      <c r="AL45" s="266"/>
    </row>
    <row r="46" spans="1:38" ht="12.6" customHeight="1" x14ac:dyDescent="0.25">
      <c r="A46" s="148" t="s">
        <v>1069</v>
      </c>
      <c r="B46" s="235" t="s">
        <v>298</v>
      </c>
      <c r="C46" s="236"/>
      <c r="D46" s="42" t="s">
        <v>213</v>
      </c>
      <c r="E46" s="42" t="s">
        <v>217</v>
      </c>
      <c r="F46" s="43">
        <v>45</v>
      </c>
      <c r="G46" s="23"/>
      <c r="H46" s="24"/>
      <c r="I46" s="25"/>
      <c r="J46" s="23"/>
      <c r="K46" s="24"/>
      <c r="L46" s="25"/>
      <c r="M46" s="23"/>
      <c r="N46" s="24"/>
      <c r="O46" s="25"/>
      <c r="P46" s="23"/>
      <c r="Q46" s="24"/>
      <c r="R46" s="25"/>
      <c r="S46" s="23"/>
      <c r="T46" s="24"/>
      <c r="U46" s="25"/>
      <c r="V46" s="23">
        <v>1</v>
      </c>
      <c r="W46" s="24">
        <v>2</v>
      </c>
      <c r="X46" s="25" t="s">
        <v>37</v>
      </c>
      <c r="Y46" s="23"/>
      <c r="Z46" s="24"/>
      <c r="AA46" s="25"/>
      <c r="AB46" s="23"/>
      <c r="AC46" s="24"/>
      <c r="AD46" s="25"/>
      <c r="AE46" s="23"/>
      <c r="AF46" s="24"/>
      <c r="AG46" s="25"/>
      <c r="AH46" s="26"/>
      <c r="AI46" s="27"/>
      <c r="AJ46" s="28"/>
      <c r="AK46" s="127">
        <f t="shared" si="2"/>
        <v>15</v>
      </c>
      <c r="AL46" s="141">
        <f t="shared" si="3"/>
        <v>2</v>
      </c>
    </row>
    <row r="47" spans="1:38" ht="12.6" customHeight="1" x14ac:dyDescent="0.25">
      <c r="A47" s="148" t="s">
        <v>442</v>
      </c>
      <c r="B47" s="235" t="s">
        <v>445</v>
      </c>
      <c r="C47" s="236"/>
      <c r="D47" s="42" t="s">
        <v>213</v>
      </c>
      <c r="E47" s="42" t="s">
        <v>217</v>
      </c>
      <c r="F47" s="43">
        <v>45</v>
      </c>
      <c r="G47" s="23"/>
      <c r="H47" s="24"/>
      <c r="I47" s="25"/>
      <c r="J47" s="23"/>
      <c r="K47" s="24"/>
      <c r="L47" s="25"/>
      <c r="M47" s="23"/>
      <c r="N47" s="24"/>
      <c r="O47" s="25"/>
      <c r="P47" s="23"/>
      <c r="Q47" s="24"/>
      <c r="R47" s="25"/>
      <c r="S47" s="23"/>
      <c r="T47" s="24"/>
      <c r="U47" s="25"/>
      <c r="V47" s="23"/>
      <c r="W47" s="24"/>
      <c r="X47" s="25"/>
      <c r="Y47" s="23">
        <v>1</v>
      </c>
      <c r="Z47" s="24">
        <v>2</v>
      </c>
      <c r="AA47" s="25" t="s">
        <v>37</v>
      </c>
      <c r="AB47" s="23">
        <v>1</v>
      </c>
      <c r="AC47" s="24">
        <v>2</v>
      </c>
      <c r="AD47" s="25" t="s">
        <v>37</v>
      </c>
      <c r="AE47" s="23">
        <v>1</v>
      </c>
      <c r="AF47" s="24">
        <v>2</v>
      </c>
      <c r="AG47" s="25" t="s">
        <v>37</v>
      </c>
      <c r="AH47" s="26"/>
      <c r="AI47" s="27"/>
      <c r="AJ47" s="28"/>
      <c r="AK47" s="90">
        <f t="shared" si="2"/>
        <v>45</v>
      </c>
      <c r="AL47" s="107">
        <f t="shared" si="3"/>
        <v>6</v>
      </c>
    </row>
    <row r="48" spans="1:38" ht="12.6" customHeight="1" x14ac:dyDescent="0.25">
      <c r="A48" s="148" t="s">
        <v>443</v>
      </c>
      <c r="B48" s="235" t="s">
        <v>446</v>
      </c>
      <c r="C48" s="55" t="s">
        <v>447</v>
      </c>
      <c r="D48" s="42"/>
      <c r="E48" s="42"/>
      <c r="F48" s="43"/>
      <c r="G48" s="23"/>
      <c r="H48" s="24"/>
      <c r="I48" s="25"/>
      <c r="J48" s="23"/>
      <c r="K48" s="24"/>
      <c r="L48" s="25"/>
      <c r="M48" s="23"/>
      <c r="N48" s="24"/>
      <c r="O48" s="25"/>
      <c r="P48" s="23"/>
      <c r="Q48" s="24"/>
      <c r="R48" s="25"/>
      <c r="S48" s="23"/>
      <c r="T48" s="24"/>
      <c r="U48" s="25"/>
      <c r="V48" s="23"/>
      <c r="W48" s="24"/>
      <c r="X48" s="25"/>
      <c r="Y48" s="23"/>
      <c r="Z48" s="24"/>
      <c r="AA48" s="25"/>
      <c r="AB48" s="23"/>
      <c r="AC48" s="24"/>
      <c r="AD48" s="25"/>
      <c r="AE48" s="23">
        <v>0</v>
      </c>
      <c r="AF48" s="24">
        <v>1</v>
      </c>
      <c r="AG48" s="25" t="s">
        <v>41</v>
      </c>
      <c r="AH48" s="26"/>
      <c r="AI48" s="27"/>
      <c r="AJ48" s="28"/>
      <c r="AK48" s="90">
        <f t="shared" si="2"/>
        <v>0</v>
      </c>
      <c r="AL48" s="107">
        <f t="shared" si="3"/>
        <v>1</v>
      </c>
    </row>
    <row r="49" spans="1:38" ht="12.6" customHeight="1" x14ac:dyDescent="0.25">
      <c r="A49" s="148" t="s">
        <v>444</v>
      </c>
      <c r="B49" s="235" t="s">
        <v>448</v>
      </c>
      <c r="C49" s="55"/>
      <c r="D49" s="42" t="s">
        <v>213</v>
      </c>
      <c r="E49" s="42" t="s">
        <v>217</v>
      </c>
      <c r="F49" s="43">
        <v>45</v>
      </c>
      <c r="G49" s="23"/>
      <c r="H49" s="24"/>
      <c r="I49" s="25"/>
      <c r="J49" s="23"/>
      <c r="K49" s="24"/>
      <c r="L49" s="25"/>
      <c r="M49" s="23"/>
      <c r="N49" s="24"/>
      <c r="O49" s="25"/>
      <c r="P49" s="23"/>
      <c r="Q49" s="24"/>
      <c r="R49" s="25"/>
      <c r="S49" s="23"/>
      <c r="T49" s="24"/>
      <c r="U49" s="25"/>
      <c r="V49" s="23"/>
      <c r="W49" s="24"/>
      <c r="X49" s="25"/>
      <c r="Y49" s="23"/>
      <c r="Z49" s="24"/>
      <c r="AA49" s="25"/>
      <c r="AB49" s="23"/>
      <c r="AC49" s="24"/>
      <c r="AD49" s="25"/>
      <c r="AE49" s="23"/>
      <c r="AF49" s="24"/>
      <c r="AG49" s="25"/>
      <c r="AH49" s="26">
        <v>1</v>
      </c>
      <c r="AI49" s="27">
        <v>2</v>
      </c>
      <c r="AJ49" s="28" t="s">
        <v>37</v>
      </c>
      <c r="AK49" s="90">
        <f t="shared" si="2"/>
        <v>15</v>
      </c>
      <c r="AL49" s="107">
        <f t="shared" si="3"/>
        <v>2</v>
      </c>
    </row>
    <row r="50" spans="1:38" ht="12.6" customHeight="1" x14ac:dyDescent="0.25">
      <c r="A50" s="148" t="s">
        <v>370</v>
      </c>
      <c r="B50" s="235" t="s">
        <v>374</v>
      </c>
      <c r="C50" s="55"/>
      <c r="D50" s="42" t="s">
        <v>213</v>
      </c>
      <c r="E50" s="42" t="s">
        <v>217</v>
      </c>
      <c r="F50" s="43">
        <v>45</v>
      </c>
      <c r="G50" s="23"/>
      <c r="H50" s="24"/>
      <c r="I50" s="25"/>
      <c r="J50" s="23"/>
      <c r="K50" s="24"/>
      <c r="L50" s="25"/>
      <c r="M50" s="23"/>
      <c r="N50" s="24"/>
      <c r="O50" s="25"/>
      <c r="P50" s="23"/>
      <c r="Q50" s="24"/>
      <c r="R50" s="25"/>
      <c r="S50" s="23"/>
      <c r="T50" s="24"/>
      <c r="U50" s="25"/>
      <c r="V50" s="23"/>
      <c r="W50" s="24"/>
      <c r="X50" s="25"/>
      <c r="Y50" s="23">
        <v>1</v>
      </c>
      <c r="Z50" s="24">
        <v>2</v>
      </c>
      <c r="AA50" s="25" t="s">
        <v>37</v>
      </c>
      <c r="AB50" s="23">
        <v>1</v>
      </c>
      <c r="AC50" s="24">
        <v>2</v>
      </c>
      <c r="AD50" s="25" t="s">
        <v>37</v>
      </c>
      <c r="AE50" s="23">
        <v>1</v>
      </c>
      <c r="AF50" s="24">
        <v>2</v>
      </c>
      <c r="AG50" s="25" t="s">
        <v>37</v>
      </c>
      <c r="AH50" s="26"/>
      <c r="AI50" s="27"/>
      <c r="AJ50" s="28"/>
      <c r="AK50" s="90">
        <f t="shared" si="2"/>
        <v>45</v>
      </c>
      <c r="AL50" s="107">
        <f t="shared" si="3"/>
        <v>6</v>
      </c>
    </row>
    <row r="51" spans="1:38" ht="12.6" customHeight="1" x14ac:dyDescent="0.25">
      <c r="A51" s="148" t="s">
        <v>371</v>
      </c>
      <c r="B51" s="235" t="s">
        <v>375</v>
      </c>
      <c r="C51" s="55" t="s">
        <v>342</v>
      </c>
      <c r="D51" s="42"/>
      <c r="E51" s="42"/>
      <c r="F51" s="43"/>
      <c r="G51" s="23"/>
      <c r="H51" s="24"/>
      <c r="I51" s="25"/>
      <c r="J51" s="23"/>
      <c r="K51" s="24"/>
      <c r="L51" s="25"/>
      <c r="M51" s="23"/>
      <c r="N51" s="24"/>
      <c r="O51" s="25"/>
      <c r="P51" s="23"/>
      <c r="Q51" s="24"/>
      <c r="R51" s="25"/>
      <c r="S51" s="23"/>
      <c r="T51" s="24"/>
      <c r="U51" s="25"/>
      <c r="V51" s="23"/>
      <c r="W51" s="24"/>
      <c r="X51" s="25"/>
      <c r="Y51" s="23"/>
      <c r="Z51" s="24"/>
      <c r="AA51" s="25"/>
      <c r="AB51" s="23"/>
      <c r="AC51" s="24"/>
      <c r="AD51" s="25"/>
      <c r="AE51" s="23">
        <v>0</v>
      </c>
      <c r="AF51" s="24">
        <v>1</v>
      </c>
      <c r="AG51" s="25" t="s">
        <v>41</v>
      </c>
      <c r="AH51" s="26"/>
      <c r="AI51" s="27"/>
      <c r="AJ51" s="28"/>
      <c r="AK51" s="90">
        <f t="shared" si="2"/>
        <v>0</v>
      </c>
      <c r="AL51" s="107">
        <f t="shared" si="3"/>
        <v>1</v>
      </c>
    </row>
    <row r="52" spans="1:38" ht="12.6" customHeight="1" x14ac:dyDescent="0.25">
      <c r="A52" s="148" t="s">
        <v>372</v>
      </c>
      <c r="B52" s="235" t="s">
        <v>376</v>
      </c>
      <c r="C52" s="55"/>
      <c r="D52" s="42" t="s">
        <v>213</v>
      </c>
      <c r="E52" s="42" t="s">
        <v>217</v>
      </c>
      <c r="F52" s="43">
        <v>45</v>
      </c>
      <c r="G52" s="23"/>
      <c r="H52" s="24"/>
      <c r="I52" s="25"/>
      <c r="J52" s="23"/>
      <c r="K52" s="24"/>
      <c r="L52" s="25"/>
      <c r="M52" s="23"/>
      <c r="N52" s="24"/>
      <c r="O52" s="25"/>
      <c r="P52" s="23"/>
      <c r="Q52" s="24"/>
      <c r="R52" s="25"/>
      <c r="S52" s="23"/>
      <c r="T52" s="24"/>
      <c r="U52" s="25"/>
      <c r="V52" s="23"/>
      <c r="W52" s="24"/>
      <c r="X52" s="25"/>
      <c r="Y52" s="23"/>
      <c r="Z52" s="24"/>
      <c r="AA52" s="25"/>
      <c r="AB52" s="23"/>
      <c r="AC52" s="24"/>
      <c r="AD52" s="25"/>
      <c r="AE52" s="23"/>
      <c r="AF52" s="24"/>
      <c r="AG52" s="25"/>
      <c r="AH52" s="26">
        <v>1</v>
      </c>
      <c r="AI52" s="27">
        <v>2</v>
      </c>
      <c r="AJ52" s="28" t="s">
        <v>37</v>
      </c>
      <c r="AK52" s="90">
        <f>SUM(G52,J52,M52,P52,S52,V52,Y52,AB52,AE52,AH52)*15</f>
        <v>15</v>
      </c>
      <c r="AL52" s="107">
        <f>SUM(H52,K52,N52,Q52,T52,W52,Z52,AC52,AF52,AI52)</f>
        <v>2</v>
      </c>
    </row>
    <row r="53" spans="1:38" ht="12.6" customHeight="1" x14ac:dyDescent="0.25">
      <c r="A53" s="106" t="s">
        <v>311</v>
      </c>
      <c r="B53" s="212" t="s">
        <v>312</v>
      </c>
      <c r="C53" s="24"/>
      <c r="D53" s="42" t="s">
        <v>213</v>
      </c>
      <c r="E53" s="42" t="s">
        <v>217</v>
      </c>
      <c r="F53" s="43">
        <v>45</v>
      </c>
      <c r="G53" s="23"/>
      <c r="H53" s="24"/>
      <c r="I53" s="25"/>
      <c r="J53" s="23"/>
      <c r="K53" s="24"/>
      <c r="L53" s="25"/>
      <c r="M53" s="23"/>
      <c r="N53" s="24"/>
      <c r="O53" s="25"/>
      <c r="P53" s="23"/>
      <c r="Q53" s="24"/>
      <c r="R53" s="25"/>
      <c r="S53" s="23"/>
      <c r="T53" s="24"/>
      <c r="U53" s="25"/>
      <c r="V53" s="23"/>
      <c r="W53" s="24"/>
      <c r="X53" s="25"/>
      <c r="Y53" s="23">
        <v>1</v>
      </c>
      <c r="Z53" s="24">
        <v>2</v>
      </c>
      <c r="AA53" s="25" t="s">
        <v>37</v>
      </c>
      <c r="AB53" s="23"/>
      <c r="AC53" s="24"/>
      <c r="AD53" s="25"/>
      <c r="AE53" s="23"/>
      <c r="AF53" s="24"/>
      <c r="AG53" s="25"/>
      <c r="AH53" s="26"/>
      <c r="AI53" s="27"/>
      <c r="AJ53" s="28"/>
      <c r="AK53" s="90">
        <f>SUM(G53,J53,M53,P53,S53,V53,Y53,AB53,AE53,AH53)*15</f>
        <v>15</v>
      </c>
      <c r="AL53" s="107">
        <f>SUM(H53,K53,N53,Q53,T53,W53,Z53,AC53,AF53,AI53)</f>
        <v>2</v>
      </c>
    </row>
    <row r="54" spans="1:38" ht="12.6" customHeight="1" thickBot="1" x14ac:dyDescent="0.3">
      <c r="A54" s="111" t="s">
        <v>313</v>
      </c>
      <c r="B54" s="234" t="s">
        <v>314</v>
      </c>
      <c r="C54" s="31"/>
      <c r="D54" s="44" t="s">
        <v>213</v>
      </c>
      <c r="E54" s="44" t="s">
        <v>217</v>
      </c>
      <c r="F54" s="45">
        <v>45</v>
      </c>
      <c r="G54" s="30"/>
      <c r="H54" s="31"/>
      <c r="I54" s="32"/>
      <c r="J54" s="30"/>
      <c r="K54" s="31"/>
      <c r="L54" s="32"/>
      <c r="M54" s="30">
        <v>2</v>
      </c>
      <c r="N54" s="31">
        <v>2</v>
      </c>
      <c r="O54" s="32" t="s">
        <v>37</v>
      </c>
      <c r="P54" s="30"/>
      <c r="Q54" s="31"/>
      <c r="R54" s="32"/>
      <c r="S54" s="30"/>
      <c r="T54" s="31"/>
      <c r="U54" s="32"/>
      <c r="V54" s="30"/>
      <c r="W54" s="31"/>
      <c r="X54" s="32"/>
      <c r="Y54" s="30"/>
      <c r="Z54" s="31"/>
      <c r="AA54" s="32"/>
      <c r="AB54" s="30"/>
      <c r="AC54" s="31"/>
      <c r="AD54" s="32"/>
      <c r="AE54" s="30"/>
      <c r="AF54" s="31"/>
      <c r="AG54" s="32"/>
      <c r="AH54" s="33"/>
      <c r="AI54" s="34"/>
      <c r="AJ54" s="35"/>
      <c r="AK54" s="91">
        <f>SUM(G54,J54,M54,P54,S54,V54,Y54,AB54,AE54,AH54)*15</f>
        <v>30</v>
      </c>
      <c r="AL54" s="108">
        <f>SUM(H54,K54,N54,Q54,T54,W54,Z54,AC54,AF54,AI54)</f>
        <v>2</v>
      </c>
    </row>
    <row r="55" spans="1:38" ht="12.6" customHeight="1" thickBot="1" x14ac:dyDescent="0.3">
      <c r="A55" s="259" t="s">
        <v>343</v>
      </c>
      <c r="B55" s="260"/>
      <c r="C55" s="260"/>
      <c r="D55" s="260"/>
      <c r="E55" s="260"/>
      <c r="F55" s="261"/>
      <c r="G55" s="115">
        <f>SUM(G46:G54)</f>
        <v>0</v>
      </c>
      <c r="H55" s="116">
        <f>SUM(H46:H54)</f>
        <v>0</v>
      </c>
      <c r="I55" s="117"/>
      <c r="J55" s="115">
        <f>SUM(J46:J54)</f>
        <v>0</v>
      </c>
      <c r="K55" s="116">
        <f>SUM(K46:K54)</f>
        <v>0</v>
      </c>
      <c r="L55" s="117"/>
      <c r="M55" s="115">
        <f>SUM(M46:M54)</f>
        <v>2</v>
      </c>
      <c r="N55" s="116">
        <f>SUM(N46:N54)</f>
        <v>2</v>
      </c>
      <c r="O55" s="117"/>
      <c r="P55" s="115">
        <f>SUM(P46:P54)</f>
        <v>0</v>
      </c>
      <c r="Q55" s="116">
        <f>SUM(Q46:Q54)</f>
        <v>0</v>
      </c>
      <c r="R55" s="117"/>
      <c r="S55" s="115">
        <f>SUM(S46:S54)</f>
        <v>0</v>
      </c>
      <c r="T55" s="116">
        <f>SUM(T46:T54)</f>
        <v>0</v>
      </c>
      <c r="U55" s="117"/>
      <c r="V55" s="115">
        <f>SUM(V46:V54)</f>
        <v>1</v>
      </c>
      <c r="W55" s="116">
        <f>SUM(W46:W54)</f>
        <v>2</v>
      </c>
      <c r="X55" s="117"/>
      <c r="Y55" s="115">
        <f>SUM(Y46:Y54)</f>
        <v>3</v>
      </c>
      <c r="Z55" s="116">
        <f>SUM(Z46:Z54)</f>
        <v>6</v>
      </c>
      <c r="AA55" s="117"/>
      <c r="AB55" s="115">
        <f>SUM(AB46:AB54)</f>
        <v>2</v>
      </c>
      <c r="AC55" s="116">
        <f>SUM(AC46:AC54)</f>
        <v>4</v>
      </c>
      <c r="AD55" s="117"/>
      <c r="AE55" s="115">
        <f>SUM(AE46:AE54)</f>
        <v>2</v>
      </c>
      <c r="AF55" s="116">
        <f>SUM(AF46:AF54)</f>
        <v>6</v>
      </c>
      <c r="AG55" s="117"/>
      <c r="AH55" s="118">
        <f>SUM(AH46:AH54)</f>
        <v>2</v>
      </c>
      <c r="AI55" s="119">
        <f>SUM(AI46:AI54)</f>
        <v>4</v>
      </c>
      <c r="AJ55" s="120"/>
      <c r="AK55" s="121">
        <f>SUM(AK46:AK54)</f>
        <v>180</v>
      </c>
      <c r="AL55" s="138">
        <f>SUM(AL46:AL54)</f>
        <v>24</v>
      </c>
    </row>
    <row r="56" spans="1:38" ht="12.6" customHeight="1" thickBot="1" x14ac:dyDescent="0.3">
      <c r="A56" s="264" t="s">
        <v>315</v>
      </c>
      <c r="B56" s="265"/>
      <c r="C56" s="265"/>
      <c r="D56" s="265"/>
      <c r="E56" s="265"/>
      <c r="F56" s="265"/>
      <c r="G56" s="265"/>
      <c r="H56" s="265"/>
      <c r="I56" s="265"/>
      <c r="J56" s="265"/>
      <c r="K56" s="265"/>
      <c r="L56" s="265"/>
      <c r="M56" s="265"/>
      <c r="N56" s="265"/>
      <c r="O56" s="265"/>
      <c r="P56" s="265"/>
      <c r="Q56" s="265"/>
      <c r="R56" s="265"/>
      <c r="S56" s="265"/>
      <c r="T56" s="265"/>
      <c r="U56" s="265"/>
      <c r="V56" s="265"/>
      <c r="W56" s="265"/>
      <c r="X56" s="265"/>
      <c r="Y56" s="265"/>
      <c r="Z56" s="265"/>
      <c r="AA56" s="265"/>
      <c r="AB56" s="265"/>
      <c r="AC56" s="265"/>
      <c r="AD56" s="265"/>
      <c r="AE56" s="265"/>
      <c r="AF56" s="265"/>
      <c r="AG56" s="265"/>
      <c r="AH56" s="265"/>
      <c r="AI56" s="265"/>
      <c r="AJ56" s="265"/>
      <c r="AK56" s="265"/>
      <c r="AL56" s="266"/>
    </row>
    <row r="57" spans="1:38" ht="12.6" customHeight="1" x14ac:dyDescent="0.25">
      <c r="A57" s="104" t="s">
        <v>344</v>
      </c>
      <c r="B57" s="211" t="s">
        <v>316</v>
      </c>
      <c r="C57" s="16"/>
      <c r="D57" s="40" t="s">
        <v>213</v>
      </c>
      <c r="E57" s="40" t="s">
        <v>37</v>
      </c>
      <c r="F57" s="41" t="s">
        <v>230</v>
      </c>
      <c r="G57" s="15"/>
      <c r="H57" s="16"/>
      <c r="I57" s="17"/>
      <c r="J57" s="15">
        <v>2</v>
      </c>
      <c r="K57" s="16">
        <v>1</v>
      </c>
      <c r="L57" s="17" t="s">
        <v>37</v>
      </c>
      <c r="M57" s="15"/>
      <c r="N57" s="16"/>
      <c r="O57" s="17"/>
      <c r="P57" s="15"/>
      <c r="Q57" s="16"/>
      <c r="R57" s="17"/>
      <c r="S57" s="15"/>
      <c r="T57" s="16"/>
      <c r="U57" s="17"/>
      <c r="V57" s="15"/>
      <c r="W57" s="16"/>
      <c r="X57" s="17"/>
      <c r="Y57" s="15"/>
      <c r="Z57" s="16"/>
      <c r="AA57" s="17"/>
      <c r="AB57" s="15"/>
      <c r="AC57" s="16"/>
      <c r="AD57" s="17"/>
      <c r="AE57" s="15"/>
      <c r="AF57" s="16"/>
      <c r="AG57" s="17"/>
      <c r="AH57" s="18"/>
      <c r="AI57" s="19"/>
      <c r="AJ57" s="20"/>
      <c r="AK57" s="89">
        <f t="shared" ref="AK57:AK63" si="4">SUM(G57,J57,M57,P57,S57,V57,Y57,AB57,AE57,AH57)*15</f>
        <v>30</v>
      </c>
      <c r="AL57" s="105">
        <f t="shared" ref="AL57:AL61" si="5">SUM(H57,K57,N57,Q57,T57,W57,Z57,AC57,AF57,AI57)</f>
        <v>1</v>
      </c>
    </row>
    <row r="58" spans="1:38" ht="12.6" customHeight="1" x14ac:dyDescent="0.25">
      <c r="A58" s="106" t="s">
        <v>24</v>
      </c>
      <c r="B58" s="212" t="s">
        <v>317</v>
      </c>
      <c r="C58" s="24"/>
      <c r="D58" s="42" t="s">
        <v>213</v>
      </c>
      <c r="E58" s="42" t="s">
        <v>37</v>
      </c>
      <c r="F58" s="43" t="s">
        <v>230</v>
      </c>
      <c r="G58" s="23"/>
      <c r="H58" s="24"/>
      <c r="I58" s="25"/>
      <c r="J58" s="23"/>
      <c r="K58" s="24"/>
      <c r="L58" s="25"/>
      <c r="M58" s="23">
        <v>2</v>
      </c>
      <c r="N58" s="24">
        <v>1</v>
      </c>
      <c r="O58" s="25" t="s">
        <v>37</v>
      </c>
      <c r="P58" s="23"/>
      <c r="Q58" s="24"/>
      <c r="R58" s="25"/>
      <c r="S58" s="23"/>
      <c r="T58" s="24"/>
      <c r="U58" s="25"/>
      <c r="V58" s="23"/>
      <c r="W58" s="24"/>
      <c r="X58" s="25"/>
      <c r="Y58" s="23"/>
      <c r="Z58" s="24"/>
      <c r="AA58" s="25"/>
      <c r="AB58" s="23"/>
      <c r="AC58" s="24"/>
      <c r="AD58" s="25"/>
      <c r="AE58" s="23"/>
      <c r="AF58" s="24"/>
      <c r="AG58" s="25"/>
      <c r="AH58" s="26"/>
      <c r="AI58" s="27"/>
      <c r="AJ58" s="28"/>
      <c r="AK58" s="90">
        <f t="shared" si="4"/>
        <v>30</v>
      </c>
      <c r="AL58" s="107">
        <f t="shared" si="5"/>
        <v>1</v>
      </c>
    </row>
    <row r="59" spans="1:38" ht="12.6" customHeight="1" x14ac:dyDescent="0.25">
      <c r="A59" s="106" t="s">
        <v>17</v>
      </c>
      <c r="B59" s="212" t="s">
        <v>318</v>
      </c>
      <c r="C59" s="24"/>
      <c r="D59" s="42" t="s">
        <v>213</v>
      </c>
      <c r="E59" s="42" t="s">
        <v>37</v>
      </c>
      <c r="F59" s="43" t="s">
        <v>230</v>
      </c>
      <c r="G59" s="23"/>
      <c r="H59" s="24"/>
      <c r="I59" s="25"/>
      <c r="J59" s="23"/>
      <c r="K59" s="24"/>
      <c r="L59" s="25"/>
      <c r="M59" s="23"/>
      <c r="N59" s="24"/>
      <c r="O59" s="25"/>
      <c r="P59" s="23">
        <v>2</v>
      </c>
      <c r="Q59" s="24">
        <v>1</v>
      </c>
      <c r="R59" s="25" t="s">
        <v>37</v>
      </c>
      <c r="S59" s="23"/>
      <c r="T59" s="24"/>
      <c r="U59" s="25"/>
      <c r="V59" s="23"/>
      <c r="W59" s="24"/>
      <c r="X59" s="25"/>
      <c r="Y59" s="23"/>
      <c r="Z59" s="24"/>
      <c r="AA59" s="25"/>
      <c r="AB59" s="23"/>
      <c r="AC59" s="24"/>
      <c r="AD59" s="25"/>
      <c r="AE59" s="23"/>
      <c r="AF59" s="24"/>
      <c r="AG59" s="25"/>
      <c r="AH59" s="26"/>
      <c r="AI59" s="27"/>
      <c r="AJ59" s="28"/>
      <c r="AK59" s="90">
        <f t="shared" si="4"/>
        <v>30</v>
      </c>
      <c r="AL59" s="107">
        <f t="shared" si="5"/>
        <v>1</v>
      </c>
    </row>
    <row r="60" spans="1:38" ht="12.6" customHeight="1" x14ac:dyDescent="0.25">
      <c r="A60" s="106" t="s">
        <v>26</v>
      </c>
      <c r="B60" s="212" t="s">
        <v>319</v>
      </c>
      <c r="C60" s="24"/>
      <c r="D60" s="42" t="s">
        <v>213</v>
      </c>
      <c r="E60" s="42" t="s">
        <v>37</v>
      </c>
      <c r="F60" s="43" t="s">
        <v>230</v>
      </c>
      <c r="G60" s="23"/>
      <c r="H60" s="24"/>
      <c r="I60" s="25"/>
      <c r="J60" s="23"/>
      <c r="K60" s="24"/>
      <c r="L60" s="25"/>
      <c r="M60" s="23"/>
      <c r="N60" s="24"/>
      <c r="O60" s="25"/>
      <c r="P60" s="23"/>
      <c r="Q60" s="24"/>
      <c r="R60" s="25"/>
      <c r="S60" s="23">
        <v>2</v>
      </c>
      <c r="T60" s="24">
        <v>1</v>
      </c>
      <c r="U60" s="25" t="s">
        <v>37</v>
      </c>
      <c r="V60" s="23"/>
      <c r="W60" s="24"/>
      <c r="X60" s="25"/>
      <c r="Y60" s="23"/>
      <c r="Z60" s="24"/>
      <c r="AA60" s="25"/>
      <c r="AB60" s="23"/>
      <c r="AC60" s="24"/>
      <c r="AD60" s="25"/>
      <c r="AE60" s="23"/>
      <c r="AF60" s="24"/>
      <c r="AG60" s="25"/>
      <c r="AH60" s="26"/>
      <c r="AI60" s="27"/>
      <c r="AJ60" s="28"/>
      <c r="AK60" s="90">
        <f t="shared" si="4"/>
        <v>30</v>
      </c>
      <c r="AL60" s="107">
        <f t="shared" si="5"/>
        <v>1</v>
      </c>
    </row>
    <row r="61" spans="1:38" ht="12.6" customHeight="1" x14ac:dyDescent="0.25">
      <c r="A61" s="106" t="s">
        <v>320</v>
      </c>
      <c r="B61" s="212" t="s">
        <v>321</v>
      </c>
      <c r="C61" s="24"/>
      <c r="D61" s="42" t="s">
        <v>213</v>
      </c>
      <c r="E61" s="42" t="s">
        <v>37</v>
      </c>
      <c r="F61" s="43" t="s">
        <v>230</v>
      </c>
      <c r="G61" s="23"/>
      <c r="H61" s="24"/>
      <c r="I61" s="25"/>
      <c r="J61" s="23">
        <v>1</v>
      </c>
      <c r="K61" s="24">
        <v>1</v>
      </c>
      <c r="L61" s="25" t="s">
        <v>37</v>
      </c>
      <c r="M61" s="23">
        <v>1</v>
      </c>
      <c r="N61" s="24">
        <v>1</v>
      </c>
      <c r="O61" s="25" t="s">
        <v>37</v>
      </c>
      <c r="P61" s="23">
        <v>1</v>
      </c>
      <c r="Q61" s="24">
        <v>1</v>
      </c>
      <c r="R61" s="25" t="s">
        <v>37</v>
      </c>
      <c r="S61" s="23">
        <v>1</v>
      </c>
      <c r="T61" s="24">
        <v>1</v>
      </c>
      <c r="U61" s="25" t="s">
        <v>37</v>
      </c>
      <c r="V61" s="23"/>
      <c r="W61" s="24"/>
      <c r="X61" s="25"/>
      <c r="Y61" s="23"/>
      <c r="Z61" s="24"/>
      <c r="AA61" s="25"/>
      <c r="AB61" s="23"/>
      <c r="AC61" s="24"/>
      <c r="AD61" s="25"/>
      <c r="AE61" s="23"/>
      <c r="AF61" s="24"/>
      <c r="AG61" s="25"/>
      <c r="AH61" s="26"/>
      <c r="AI61" s="27"/>
      <c r="AJ61" s="28"/>
      <c r="AK61" s="90">
        <f t="shared" si="4"/>
        <v>60</v>
      </c>
      <c r="AL61" s="107">
        <f t="shared" si="5"/>
        <v>4</v>
      </c>
    </row>
    <row r="62" spans="1:38" ht="12.6" customHeight="1" x14ac:dyDescent="0.25">
      <c r="A62" s="148" t="s">
        <v>455</v>
      </c>
      <c r="B62" s="212" t="s">
        <v>439</v>
      </c>
      <c r="C62" s="24"/>
      <c r="D62" s="42" t="s">
        <v>213</v>
      </c>
      <c r="E62" s="42" t="s">
        <v>37</v>
      </c>
      <c r="F62" s="43" t="s">
        <v>230</v>
      </c>
      <c r="G62" s="23"/>
      <c r="H62" s="24"/>
      <c r="I62" s="25"/>
      <c r="J62" s="23"/>
      <c r="K62" s="24"/>
      <c r="L62" s="25"/>
      <c r="M62" s="23"/>
      <c r="N62" s="24"/>
      <c r="O62" s="25"/>
      <c r="P62" s="23"/>
      <c r="Q62" s="24"/>
      <c r="R62" s="25"/>
      <c r="S62" s="23">
        <v>4</v>
      </c>
      <c r="T62" s="24">
        <v>2</v>
      </c>
      <c r="U62" s="25" t="s">
        <v>37</v>
      </c>
      <c r="V62" s="23">
        <v>4</v>
      </c>
      <c r="W62" s="24">
        <v>2</v>
      </c>
      <c r="X62" s="25" t="s">
        <v>37</v>
      </c>
      <c r="Y62" s="23">
        <v>4</v>
      </c>
      <c r="Z62" s="24">
        <v>2</v>
      </c>
      <c r="AA62" s="25" t="s">
        <v>37</v>
      </c>
      <c r="AB62" s="23"/>
      <c r="AC62" s="24"/>
      <c r="AD62" s="25"/>
      <c r="AE62" s="23"/>
      <c r="AF62" s="24"/>
      <c r="AG62" s="25"/>
      <c r="AH62" s="26"/>
      <c r="AI62" s="27"/>
      <c r="AJ62" s="28"/>
      <c r="AK62" s="90">
        <f t="shared" si="4"/>
        <v>180</v>
      </c>
      <c r="AL62" s="107">
        <f>SUM(H62,K62,N62,Q62,T62,W62,Z62,AC62,AF62,AI62)</f>
        <v>6</v>
      </c>
    </row>
    <row r="63" spans="1:38" ht="12.6" customHeight="1" thickBot="1" x14ac:dyDescent="0.3">
      <c r="A63" s="152" t="s">
        <v>456</v>
      </c>
      <c r="B63" s="234" t="s">
        <v>441</v>
      </c>
      <c r="C63" s="31"/>
      <c r="D63" s="44" t="s">
        <v>213</v>
      </c>
      <c r="E63" s="44" t="s">
        <v>37</v>
      </c>
      <c r="F63" s="45" t="s">
        <v>230</v>
      </c>
      <c r="G63" s="30"/>
      <c r="H63" s="31"/>
      <c r="I63" s="32"/>
      <c r="J63" s="30"/>
      <c r="K63" s="31"/>
      <c r="L63" s="32"/>
      <c r="M63" s="30"/>
      <c r="N63" s="31"/>
      <c r="O63" s="32"/>
      <c r="P63" s="30"/>
      <c r="Q63" s="31"/>
      <c r="R63" s="32"/>
      <c r="S63" s="30"/>
      <c r="T63" s="31"/>
      <c r="U63" s="32"/>
      <c r="V63" s="30"/>
      <c r="W63" s="31"/>
      <c r="X63" s="32"/>
      <c r="Y63" s="30"/>
      <c r="Z63" s="31"/>
      <c r="AA63" s="32"/>
      <c r="AB63" s="30">
        <v>4</v>
      </c>
      <c r="AC63" s="31">
        <v>2</v>
      </c>
      <c r="AD63" s="32" t="s">
        <v>37</v>
      </c>
      <c r="AE63" s="30">
        <v>4</v>
      </c>
      <c r="AF63" s="31">
        <v>2</v>
      </c>
      <c r="AG63" s="32" t="s">
        <v>37</v>
      </c>
      <c r="AH63" s="33"/>
      <c r="AI63" s="34"/>
      <c r="AJ63" s="35"/>
      <c r="AK63" s="93">
        <f t="shared" si="4"/>
        <v>120</v>
      </c>
      <c r="AL63" s="110">
        <f>SUM(H63,K63,N63,Q63,T63,W63,Z63,AC63,AF63,AI63)</f>
        <v>4</v>
      </c>
    </row>
    <row r="64" spans="1:38" ht="12.6" customHeight="1" thickBot="1" x14ac:dyDescent="0.3">
      <c r="A64" s="264" t="s">
        <v>326</v>
      </c>
      <c r="B64" s="265"/>
      <c r="C64" s="265"/>
      <c r="D64" s="265"/>
      <c r="E64" s="265"/>
      <c r="F64" s="265"/>
      <c r="G64" s="265"/>
      <c r="H64" s="265"/>
      <c r="I64" s="265"/>
      <c r="J64" s="265"/>
      <c r="K64" s="265"/>
      <c r="L64" s="265"/>
      <c r="M64" s="265"/>
      <c r="N64" s="265"/>
      <c r="O64" s="265"/>
      <c r="P64" s="265"/>
      <c r="Q64" s="265"/>
      <c r="R64" s="265"/>
      <c r="S64" s="265"/>
      <c r="T64" s="265"/>
      <c r="U64" s="265"/>
      <c r="V64" s="265"/>
      <c r="W64" s="265"/>
      <c r="X64" s="265"/>
      <c r="Y64" s="265"/>
      <c r="Z64" s="265"/>
      <c r="AA64" s="265"/>
      <c r="AB64" s="265"/>
      <c r="AC64" s="265"/>
      <c r="AD64" s="265"/>
      <c r="AE64" s="265"/>
      <c r="AF64" s="265"/>
      <c r="AG64" s="265"/>
      <c r="AH64" s="265"/>
      <c r="AI64" s="265"/>
      <c r="AJ64" s="265"/>
      <c r="AK64" s="265"/>
      <c r="AL64" s="266"/>
    </row>
    <row r="65" spans="1:43" ht="12.6" customHeight="1" x14ac:dyDescent="0.25">
      <c r="A65" s="104" t="s">
        <v>457</v>
      </c>
      <c r="B65" s="211" t="s">
        <v>440</v>
      </c>
      <c r="C65" s="16" t="s">
        <v>229</v>
      </c>
      <c r="D65" s="40" t="s">
        <v>212</v>
      </c>
      <c r="E65" s="40" t="s">
        <v>37</v>
      </c>
      <c r="F65" s="41" t="s">
        <v>230</v>
      </c>
      <c r="G65" s="15"/>
      <c r="H65" s="16"/>
      <c r="I65" s="17"/>
      <c r="J65" s="15"/>
      <c r="K65" s="16"/>
      <c r="L65" s="17"/>
      <c r="M65" s="15"/>
      <c r="N65" s="16"/>
      <c r="O65" s="17"/>
      <c r="P65" s="15"/>
      <c r="Q65" s="16"/>
      <c r="R65" s="17"/>
      <c r="S65" s="15"/>
      <c r="T65" s="16"/>
      <c r="U65" s="17"/>
      <c r="V65" s="15"/>
      <c r="W65" s="16"/>
      <c r="X65" s="17"/>
      <c r="Y65" s="15"/>
      <c r="Z65" s="16"/>
      <c r="AA65" s="17"/>
      <c r="AB65" s="15"/>
      <c r="AC65" s="16"/>
      <c r="AD65" s="17"/>
      <c r="AE65" s="15"/>
      <c r="AF65" s="16"/>
      <c r="AG65" s="17"/>
      <c r="AH65" s="18">
        <v>8</v>
      </c>
      <c r="AI65" s="19">
        <v>16</v>
      </c>
      <c r="AJ65" s="20" t="s">
        <v>37</v>
      </c>
      <c r="AK65" s="89">
        <f t="shared" ref="AK65:AK67" si="6">SUM(G65,J65,M65,P65,S65,V65,Y65,AB65,AE65,AH65)*15</f>
        <v>120</v>
      </c>
      <c r="AL65" s="105">
        <f>SUM(H65,K65,N65,Q65,T65,W65,Z65,AC65,AF65,AI65)</f>
        <v>16</v>
      </c>
    </row>
    <row r="66" spans="1:43" ht="12.6" customHeight="1" x14ac:dyDescent="0.25">
      <c r="A66" s="106" t="s">
        <v>25</v>
      </c>
      <c r="B66" s="212" t="s">
        <v>345</v>
      </c>
      <c r="C66" s="24" t="s">
        <v>229</v>
      </c>
      <c r="D66" s="42" t="s">
        <v>213</v>
      </c>
      <c r="E66" s="42" t="s">
        <v>217</v>
      </c>
      <c r="F66" s="43">
        <v>45</v>
      </c>
      <c r="G66" s="23"/>
      <c r="H66" s="24"/>
      <c r="I66" s="25"/>
      <c r="J66" s="23"/>
      <c r="K66" s="24"/>
      <c r="L66" s="25"/>
      <c r="M66" s="23"/>
      <c r="N66" s="24"/>
      <c r="O66" s="25"/>
      <c r="P66" s="23"/>
      <c r="Q66" s="24"/>
      <c r="R66" s="25"/>
      <c r="S66" s="23"/>
      <c r="T66" s="24"/>
      <c r="U66" s="25"/>
      <c r="V66" s="23"/>
      <c r="W66" s="24"/>
      <c r="X66" s="25"/>
      <c r="Y66" s="23"/>
      <c r="Z66" s="24"/>
      <c r="AA66" s="25"/>
      <c r="AB66" s="23"/>
      <c r="AC66" s="24"/>
      <c r="AD66" s="25"/>
      <c r="AE66" s="23"/>
      <c r="AF66" s="24"/>
      <c r="AG66" s="25"/>
      <c r="AH66" s="26">
        <v>2</v>
      </c>
      <c r="AI66" s="27">
        <v>2</v>
      </c>
      <c r="AJ66" s="28" t="s">
        <v>37</v>
      </c>
      <c r="AK66" s="90">
        <f t="shared" si="6"/>
        <v>30</v>
      </c>
      <c r="AL66" s="107">
        <f>SUM(H66,K66,N66,Q66,T66,W66,Z66,AC66,AF66,AI66)</f>
        <v>2</v>
      </c>
    </row>
    <row r="67" spans="1:43" ht="12.6" customHeight="1" thickBot="1" x14ac:dyDescent="0.3">
      <c r="A67" s="111" t="s">
        <v>18</v>
      </c>
      <c r="B67" s="234" t="s">
        <v>346</v>
      </c>
      <c r="C67" s="31" t="s">
        <v>229</v>
      </c>
      <c r="D67" s="44" t="s">
        <v>212</v>
      </c>
      <c r="E67" s="44" t="s">
        <v>37</v>
      </c>
      <c r="F67" s="45"/>
      <c r="G67" s="30"/>
      <c r="H67" s="31"/>
      <c r="I67" s="32"/>
      <c r="J67" s="30"/>
      <c r="K67" s="31"/>
      <c r="L67" s="32"/>
      <c r="M67" s="30"/>
      <c r="N67" s="31"/>
      <c r="O67" s="32"/>
      <c r="P67" s="30"/>
      <c r="Q67" s="31"/>
      <c r="R67" s="32"/>
      <c r="S67" s="30"/>
      <c r="T67" s="31"/>
      <c r="U67" s="32"/>
      <c r="V67" s="30"/>
      <c r="W67" s="31"/>
      <c r="X67" s="32"/>
      <c r="Y67" s="30"/>
      <c r="Z67" s="31"/>
      <c r="AA67" s="32"/>
      <c r="AB67" s="30"/>
      <c r="AC67" s="31"/>
      <c r="AD67" s="32"/>
      <c r="AE67" s="30"/>
      <c r="AF67" s="31"/>
      <c r="AG67" s="32"/>
      <c r="AH67" s="33">
        <v>0</v>
      </c>
      <c r="AI67" s="34">
        <v>2</v>
      </c>
      <c r="AJ67" s="35" t="s">
        <v>37</v>
      </c>
      <c r="AK67" s="93">
        <f t="shared" si="6"/>
        <v>0</v>
      </c>
      <c r="AL67" s="110">
        <f>SUM(H67,K67,N67,Q67,T67,W67,Z67,AC67,AF67,AI67)</f>
        <v>2</v>
      </c>
    </row>
    <row r="68" spans="1:43" ht="12.6" customHeight="1" thickBot="1" x14ac:dyDescent="0.3">
      <c r="A68" s="259" t="s">
        <v>329</v>
      </c>
      <c r="B68" s="260"/>
      <c r="C68" s="260"/>
      <c r="D68" s="260"/>
      <c r="E68" s="260"/>
      <c r="F68" s="261"/>
      <c r="G68" s="115">
        <f>SUM(G57:G63,G65:G67)</f>
        <v>0</v>
      </c>
      <c r="H68" s="116">
        <f>SUM(H57:H63,H65:H67)</f>
        <v>0</v>
      </c>
      <c r="I68" s="117"/>
      <c r="J68" s="115">
        <f>SUM(J57:J63,J65:J67)</f>
        <v>3</v>
      </c>
      <c r="K68" s="116">
        <f>SUM(K57:K63,K65:K67)</f>
        <v>2</v>
      </c>
      <c r="L68" s="117"/>
      <c r="M68" s="115">
        <f>SUM(M57:M63,M65:M67)</f>
        <v>3</v>
      </c>
      <c r="N68" s="116">
        <f>SUM(N57:N63,N65:N67)</f>
        <v>2</v>
      </c>
      <c r="O68" s="117"/>
      <c r="P68" s="115">
        <f>SUM(P57:P63,P65:P67)</f>
        <v>3</v>
      </c>
      <c r="Q68" s="116">
        <f>SUM(Q57:Q63,Q65:Q67)</f>
        <v>2</v>
      </c>
      <c r="R68" s="117"/>
      <c r="S68" s="115">
        <f>SUM(S57:S63,S65:S67)</f>
        <v>7</v>
      </c>
      <c r="T68" s="116">
        <f>SUM(T57:T63,T65:T67)</f>
        <v>4</v>
      </c>
      <c r="U68" s="117"/>
      <c r="V68" s="115">
        <f>SUM(V57:V63,V65:V67)</f>
        <v>4</v>
      </c>
      <c r="W68" s="116">
        <f>SUM(W57:W63,W65:W67)</f>
        <v>2</v>
      </c>
      <c r="X68" s="117"/>
      <c r="Y68" s="115">
        <f>SUM(Y57:Y63,Y65:Y67)</f>
        <v>4</v>
      </c>
      <c r="Z68" s="116">
        <f>SUM(Z57:Z63,Z65:Z67)</f>
        <v>2</v>
      </c>
      <c r="AA68" s="117"/>
      <c r="AB68" s="115">
        <f>SUM(AB57:AB63,AB65:AB67)</f>
        <v>4</v>
      </c>
      <c r="AC68" s="116">
        <f>SUM(AC57:AC63,AC65:AC67)</f>
        <v>2</v>
      </c>
      <c r="AD68" s="117"/>
      <c r="AE68" s="115">
        <f>SUM(AE57:AE63,AE65:AE67)</f>
        <v>4</v>
      </c>
      <c r="AF68" s="116">
        <f>SUM(AF57:AF63,AF65:AF67)</f>
        <v>2</v>
      </c>
      <c r="AG68" s="117"/>
      <c r="AH68" s="118">
        <f>SUM(AH57:AH63,AH65:AH67)</f>
        <v>10</v>
      </c>
      <c r="AI68" s="119">
        <f>SUM(AI57:AI63,AI65:AI67)</f>
        <v>20</v>
      </c>
      <c r="AJ68" s="120"/>
      <c r="AK68" s="121">
        <f>SUM(AK57:AK63,AK65:AK67)</f>
        <v>630</v>
      </c>
      <c r="AL68" s="138">
        <f>SUM(AL57:AL63,AL65:AL67)</f>
        <v>38</v>
      </c>
    </row>
    <row r="69" spans="1:43" ht="12.6" customHeight="1" thickBot="1" x14ac:dyDescent="0.3">
      <c r="A69" s="259" t="s">
        <v>330</v>
      </c>
      <c r="B69" s="260"/>
      <c r="C69" s="260"/>
      <c r="D69" s="260"/>
      <c r="E69" s="260"/>
      <c r="F69" s="261"/>
      <c r="G69" s="115">
        <f>SUM(G44,G55,G68)</f>
        <v>0</v>
      </c>
      <c r="H69" s="116">
        <f>SUM(H44,H55,H68)</f>
        <v>0</v>
      </c>
      <c r="I69" s="117"/>
      <c r="J69" s="115">
        <f>SUM(J44,J55,J68)</f>
        <v>7</v>
      </c>
      <c r="K69" s="116">
        <f>SUM(K44,K55,K68)</f>
        <v>8</v>
      </c>
      <c r="L69" s="117"/>
      <c r="M69" s="115">
        <f>SUM(M44,M55,M68)</f>
        <v>7</v>
      </c>
      <c r="N69" s="116">
        <f>SUM(N44,N55,N68)</f>
        <v>6</v>
      </c>
      <c r="O69" s="117"/>
      <c r="P69" s="115">
        <f>SUM(P44,P55,P68)</f>
        <v>7</v>
      </c>
      <c r="Q69" s="116">
        <f>SUM(Q44,Q55,Q68)</f>
        <v>7</v>
      </c>
      <c r="R69" s="117"/>
      <c r="S69" s="115">
        <f>SUM(S44,S55,S68)</f>
        <v>9</v>
      </c>
      <c r="T69" s="116">
        <f>SUM(T44,T55,T68)</f>
        <v>7</v>
      </c>
      <c r="U69" s="117"/>
      <c r="V69" s="115">
        <f>SUM(V44,V55,V68)</f>
        <v>7</v>
      </c>
      <c r="W69" s="116">
        <f>SUM(W44,W55,W68)</f>
        <v>6</v>
      </c>
      <c r="X69" s="117"/>
      <c r="Y69" s="115">
        <f>SUM(Y44,Y55,Y68)</f>
        <v>9</v>
      </c>
      <c r="Z69" s="116">
        <f>SUM(Z44,Z55,Z68)</f>
        <v>10</v>
      </c>
      <c r="AA69" s="117"/>
      <c r="AB69" s="115">
        <f>SUM(AB44,AB55,AB68)</f>
        <v>9</v>
      </c>
      <c r="AC69" s="116">
        <f>SUM(AC44,AC55,AC68)</f>
        <v>9</v>
      </c>
      <c r="AD69" s="117"/>
      <c r="AE69" s="115">
        <f>SUM(AE44,AE55,AE68)</f>
        <v>9</v>
      </c>
      <c r="AF69" s="116">
        <f>SUM(AF44,AF55,AF68)</f>
        <v>11</v>
      </c>
      <c r="AG69" s="117"/>
      <c r="AH69" s="118">
        <f>SUM(AH44,AH55,AH68)</f>
        <v>14</v>
      </c>
      <c r="AI69" s="119">
        <f>SUM(AI44,AI55,AI68)</f>
        <v>26</v>
      </c>
      <c r="AJ69" s="120"/>
      <c r="AK69" s="121">
        <f>SUM(AK44,AK55,,AK68)</f>
        <v>1170</v>
      </c>
      <c r="AL69" s="128">
        <f>SUM(AL44,AL55,AL68)</f>
        <v>90</v>
      </c>
    </row>
    <row r="70" spans="1:43" ht="12.6" customHeight="1" thickBot="1" x14ac:dyDescent="0.3">
      <c r="A70" s="262" t="s">
        <v>33</v>
      </c>
      <c r="B70" s="263"/>
      <c r="C70" s="263"/>
      <c r="D70" s="263"/>
      <c r="E70" s="263"/>
      <c r="F70" s="263"/>
      <c r="G70" s="131">
        <f>SUM(G27,G69)</f>
        <v>13</v>
      </c>
      <c r="H70" s="132">
        <f>SUM(H27,H69)</f>
        <v>23</v>
      </c>
      <c r="I70" s="133"/>
      <c r="J70" s="131">
        <f>SUM(J27,J69)</f>
        <v>20</v>
      </c>
      <c r="K70" s="132">
        <f>SUM(K27,K69)</f>
        <v>31</v>
      </c>
      <c r="L70" s="133"/>
      <c r="M70" s="131">
        <f>SUM(M27,M69)</f>
        <v>20</v>
      </c>
      <c r="N70" s="132">
        <f>SUM(N27,N69)</f>
        <v>33</v>
      </c>
      <c r="O70" s="133"/>
      <c r="P70" s="131">
        <f>SUM(P27,P69)</f>
        <v>18</v>
      </c>
      <c r="Q70" s="132">
        <f>SUM(Q27,Q69)</f>
        <v>32</v>
      </c>
      <c r="R70" s="133"/>
      <c r="S70" s="131">
        <f>SUM(S27,S69)</f>
        <v>20.5</v>
      </c>
      <c r="T70" s="132">
        <f>SUM(T27,T69)</f>
        <v>29</v>
      </c>
      <c r="U70" s="133"/>
      <c r="V70" s="131">
        <f>SUM(V27,V69)</f>
        <v>19.5</v>
      </c>
      <c r="W70" s="132">
        <f>SUM(W27,W69)</f>
        <v>32</v>
      </c>
      <c r="X70" s="133"/>
      <c r="Y70" s="131">
        <f>SUM(Y27,Y69)</f>
        <v>15.5</v>
      </c>
      <c r="Z70" s="132">
        <f>SUM(Z27,Z69)</f>
        <v>35</v>
      </c>
      <c r="AA70" s="133"/>
      <c r="AB70" s="131">
        <f>SUM(AB27,AB69)</f>
        <v>15.5</v>
      </c>
      <c r="AC70" s="132">
        <f>SUM(AC27,AC69)</f>
        <v>34</v>
      </c>
      <c r="AD70" s="133"/>
      <c r="AE70" s="131">
        <f>SUM(AE27,AE69)</f>
        <v>9.5</v>
      </c>
      <c r="AF70" s="132">
        <f>SUM(AF27,AF69)</f>
        <v>23</v>
      </c>
      <c r="AG70" s="133"/>
      <c r="AH70" s="136">
        <f>SUM(AH27,AH69)</f>
        <v>14</v>
      </c>
      <c r="AI70" s="134">
        <f>SUM(AI27,AI69)</f>
        <v>28</v>
      </c>
      <c r="AJ70" s="135"/>
      <c r="AK70" s="137">
        <f>SUM(AK27,AK69)</f>
        <v>2452.5</v>
      </c>
      <c r="AL70" s="137">
        <f>SUM(AL27,AL69)</f>
        <v>300</v>
      </c>
    </row>
    <row r="72" spans="1:43" ht="12" x14ac:dyDescent="0.2">
      <c r="A72" s="88" t="s">
        <v>265</v>
      </c>
    </row>
    <row r="74" spans="1:43" s="62" customFormat="1" ht="12" x14ac:dyDescent="0.2">
      <c r="A74" s="81" t="s">
        <v>231</v>
      </c>
      <c r="B74" s="81"/>
      <c r="C74" s="82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2"/>
      <c r="AM74" s="1"/>
      <c r="AN74" s="1"/>
      <c r="AO74" s="1"/>
      <c r="AP74" s="1"/>
      <c r="AQ74" s="1"/>
    </row>
    <row r="75" spans="1:43" s="62" customFormat="1" ht="12" x14ac:dyDescent="0.2">
      <c r="A75" s="81" t="s">
        <v>258</v>
      </c>
      <c r="B75" s="81"/>
      <c r="C75" s="82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2"/>
      <c r="AM75" s="1"/>
      <c r="AN75" s="1"/>
      <c r="AO75" s="1"/>
      <c r="AP75" s="1"/>
      <c r="AQ75" s="1"/>
    </row>
    <row r="76" spans="1:43" s="62" customFormat="1" ht="12" x14ac:dyDescent="0.2">
      <c r="A76" s="81" t="s">
        <v>259</v>
      </c>
      <c r="B76" s="81"/>
      <c r="C76" s="82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2"/>
      <c r="AM76" s="1"/>
      <c r="AN76" s="1"/>
      <c r="AO76" s="1"/>
      <c r="AP76" s="1"/>
      <c r="AQ76" s="1"/>
    </row>
    <row r="77" spans="1:43" s="62" customFormat="1" ht="12" x14ac:dyDescent="0.2">
      <c r="A77" s="81" t="s">
        <v>260</v>
      </c>
      <c r="B77" s="81"/>
      <c r="C77" s="82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2"/>
      <c r="AM77" s="1"/>
      <c r="AN77" s="1"/>
      <c r="AO77" s="1"/>
      <c r="AP77" s="1"/>
      <c r="AQ77" s="1"/>
    </row>
    <row r="78" spans="1:43" s="62" customFormat="1" ht="12" x14ac:dyDescent="0.2">
      <c r="A78" s="81"/>
      <c r="B78" s="81"/>
      <c r="C78" s="82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3"/>
      <c r="AM78" s="1"/>
      <c r="AN78" s="1"/>
      <c r="AO78" s="1"/>
      <c r="AP78" s="1"/>
      <c r="AQ78" s="1"/>
    </row>
    <row r="79" spans="1:43" s="62" customFormat="1" ht="12" x14ac:dyDescent="0.2">
      <c r="A79" s="84" t="s">
        <v>232</v>
      </c>
      <c r="B79" s="81"/>
      <c r="C79" s="82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3"/>
      <c r="AM79" s="1"/>
      <c r="AN79" s="1"/>
      <c r="AO79" s="1"/>
      <c r="AP79" s="1"/>
      <c r="AQ79" s="1"/>
    </row>
    <row r="80" spans="1:43" s="62" customFormat="1" ht="12" x14ac:dyDescent="0.2">
      <c r="A80" s="85" t="s">
        <v>233</v>
      </c>
      <c r="B80" s="81"/>
      <c r="C80" s="82"/>
      <c r="G80" s="81" t="s">
        <v>234</v>
      </c>
      <c r="H80" s="85"/>
      <c r="I80" s="81"/>
      <c r="M80" s="81" t="s">
        <v>235</v>
      </c>
      <c r="N80" s="85"/>
      <c r="O80" s="81"/>
      <c r="P80" s="81"/>
      <c r="Q80" s="85"/>
      <c r="R80" s="85"/>
      <c r="T80" s="85" t="s">
        <v>236</v>
      </c>
      <c r="U80" s="81"/>
      <c r="V80" s="85"/>
      <c r="W80" s="81"/>
      <c r="X80" s="83"/>
      <c r="AM80" s="1"/>
      <c r="AN80" s="1"/>
      <c r="AO80" s="1"/>
      <c r="AP80" s="1"/>
      <c r="AQ80" s="1"/>
    </row>
    <row r="81" spans="1:43" s="62" customFormat="1" ht="12" x14ac:dyDescent="0.2">
      <c r="A81" s="85" t="s">
        <v>237</v>
      </c>
      <c r="B81" s="81"/>
      <c r="C81" s="82"/>
      <c r="G81" s="81" t="s">
        <v>238</v>
      </c>
      <c r="H81" s="85"/>
      <c r="I81" s="81"/>
      <c r="M81" s="81" t="s">
        <v>239</v>
      </c>
      <c r="N81" s="85"/>
      <c r="O81" s="81"/>
      <c r="P81" s="81"/>
      <c r="Q81" s="85"/>
      <c r="R81" s="85"/>
      <c r="T81" s="85" t="s">
        <v>240</v>
      </c>
      <c r="U81" s="81"/>
      <c r="V81" s="85"/>
      <c r="W81" s="81"/>
      <c r="X81" s="83"/>
      <c r="AM81" s="1"/>
      <c r="AN81" s="1"/>
      <c r="AO81" s="1"/>
      <c r="AP81" s="1"/>
      <c r="AQ81" s="1"/>
    </row>
    <row r="82" spans="1:43" s="62" customFormat="1" ht="12" x14ac:dyDescent="0.2">
      <c r="A82" s="81" t="s">
        <v>241</v>
      </c>
      <c r="B82" s="81"/>
      <c r="C82" s="82"/>
      <c r="G82" s="81" t="s">
        <v>242</v>
      </c>
      <c r="H82" s="81"/>
      <c r="I82" s="81"/>
      <c r="M82" s="81" t="s">
        <v>243</v>
      </c>
      <c r="N82" s="81"/>
      <c r="O82" s="81"/>
      <c r="P82" s="81"/>
      <c r="Q82" s="81"/>
      <c r="R82" s="81"/>
      <c r="T82" s="81" t="s">
        <v>244</v>
      </c>
      <c r="U82" s="81"/>
      <c r="V82" s="81"/>
      <c r="W82" s="81"/>
      <c r="X82" s="82"/>
      <c r="AM82" s="1"/>
      <c r="AN82" s="1"/>
      <c r="AO82" s="1"/>
      <c r="AP82" s="1"/>
      <c r="AQ82" s="1"/>
    </row>
    <row r="83" spans="1:43" s="62" customFormat="1" ht="12" x14ac:dyDescent="0.2">
      <c r="A83" s="81" t="s">
        <v>245</v>
      </c>
      <c r="B83" s="81"/>
      <c r="C83" s="82"/>
      <c r="G83" s="81"/>
      <c r="H83" s="81"/>
      <c r="I83" s="81"/>
      <c r="M83" s="81" t="s">
        <v>246</v>
      </c>
      <c r="N83" s="81"/>
      <c r="O83" s="81"/>
      <c r="P83" s="81"/>
      <c r="Q83" s="81"/>
      <c r="R83" s="81"/>
      <c r="T83" s="88" t="s">
        <v>261</v>
      </c>
      <c r="U83" s="88"/>
      <c r="V83" s="88"/>
      <c r="W83" s="88"/>
      <c r="X83" s="98"/>
      <c r="AM83" s="1"/>
      <c r="AN83" s="1"/>
      <c r="AO83" s="1"/>
      <c r="AP83" s="1"/>
      <c r="AQ83" s="1"/>
    </row>
    <row r="84" spans="1:43" s="62" customFormat="1" ht="12" x14ac:dyDescent="0.2">
      <c r="A84" s="81" t="s">
        <v>247</v>
      </c>
      <c r="B84" s="81"/>
      <c r="C84" s="82"/>
      <c r="G84" s="81"/>
      <c r="H84" s="81"/>
      <c r="I84" s="81"/>
      <c r="M84" s="81" t="s">
        <v>248</v>
      </c>
      <c r="N84" s="81"/>
      <c r="O84" s="81"/>
      <c r="P84" s="81"/>
      <c r="Q84" s="81"/>
      <c r="R84" s="81"/>
      <c r="S84" s="81"/>
      <c r="T84" s="99" t="s">
        <v>266</v>
      </c>
      <c r="U84" s="88"/>
      <c r="V84" s="88"/>
      <c r="W84" s="88"/>
      <c r="X84" s="98"/>
      <c r="AM84" s="1"/>
      <c r="AN84" s="1"/>
      <c r="AO84" s="1"/>
      <c r="AP84" s="1"/>
      <c r="AQ84" s="1"/>
    </row>
    <row r="85" spans="1:43" s="62" customFormat="1" ht="12" x14ac:dyDescent="0.2">
      <c r="A85" s="81" t="s">
        <v>251</v>
      </c>
      <c r="B85" s="81"/>
      <c r="C85" s="82"/>
      <c r="G85" s="81"/>
      <c r="H85" s="81"/>
      <c r="I85" s="81"/>
      <c r="M85" s="81"/>
      <c r="N85" s="81"/>
      <c r="O85" s="81"/>
      <c r="P85" s="81"/>
      <c r="Q85" s="81"/>
      <c r="R85" s="81"/>
      <c r="S85" s="81"/>
      <c r="T85" s="99" t="s">
        <v>267</v>
      </c>
      <c r="U85" s="88"/>
      <c r="V85" s="88"/>
      <c r="W85" s="88"/>
      <c r="X85" s="98"/>
      <c r="AM85" s="1"/>
      <c r="AN85" s="1"/>
      <c r="AO85" s="1"/>
      <c r="AP85" s="1"/>
      <c r="AQ85" s="1"/>
    </row>
    <row r="86" spans="1:43" s="62" customFormat="1" ht="12" x14ac:dyDescent="0.2">
      <c r="A86" s="81" t="s">
        <v>331</v>
      </c>
      <c r="B86" s="81"/>
      <c r="C86" s="82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2"/>
      <c r="S86" s="81"/>
      <c r="T86" s="98"/>
      <c r="AM86" s="1"/>
      <c r="AN86" s="1"/>
      <c r="AO86" s="1"/>
      <c r="AP86" s="1"/>
      <c r="AQ86" s="1"/>
    </row>
    <row r="87" spans="1:43" s="62" customFormat="1" ht="12" x14ac:dyDescent="0.2">
      <c r="A87" s="81"/>
      <c r="B87" s="81"/>
      <c r="C87" s="82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98"/>
      <c r="AM87" s="1"/>
      <c r="AN87" s="1"/>
      <c r="AO87" s="1"/>
      <c r="AP87" s="1"/>
      <c r="AQ87" s="1"/>
    </row>
    <row r="88" spans="1:43" s="62" customFormat="1" ht="12" x14ac:dyDescent="0.2">
      <c r="A88" s="84" t="s">
        <v>249</v>
      </c>
      <c r="B88" s="81"/>
      <c r="C88" s="82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2"/>
      <c r="AM88" s="1"/>
      <c r="AN88" s="1"/>
      <c r="AO88" s="1"/>
      <c r="AP88" s="1"/>
      <c r="AQ88" s="1"/>
    </row>
    <row r="89" spans="1:43" ht="12" x14ac:dyDescent="0.2">
      <c r="A89" s="81" t="s">
        <v>256</v>
      </c>
      <c r="B89" s="81"/>
      <c r="C89" s="82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2"/>
    </row>
    <row r="90" spans="1:43" ht="12" x14ac:dyDescent="0.2">
      <c r="A90" s="81" t="s">
        <v>252</v>
      </c>
      <c r="B90" s="81"/>
      <c r="C90" s="82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2"/>
    </row>
    <row r="91" spans="1:43" ht="12" x14ac:dyDescent="0.2">
      <c r="A91" s="81" t="s">
        <v>253</v>
      </c>
      <c r="B91" s="81"/>
      <c r="C91" s="82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2"/>
    </row>
    <row r="92" spans="1:43" ht="12" x14ac:dyDescent="0.2">
      <c r="A92" s="81" t="s">
        <v>257</v>
      </c>
      <c r="B92" s="81"/>
      <c r="C92" s="82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2"/>
      <c r="AC92" s="1"/>
      <c r="AD92" s="1"/>
      <c r="AE92" s="1"/>
      <c r="AF92" s="1"/>
      <c r="AG92" s="1"/>
      <c r="AH92" s="1"/>
      <c r="AI92" s="1"/>
      <c r="AJ92" s="1"/>
      <c r="AK92" s="1"/>
      <c r="AL92" s="1"/>
      <c r="AP92" s="62"/>
      <c r="AQ92" s="62"/>
    </row>
    <row r="93" spans="1:43" ht="12" x14ac:dyDescent="0.2">
      <c r="A93" s="81" t="s">
        <v>250</v>
      </c>
      <c r="B93" s="81"/>
      <c r="C93" s="82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2"/>
      <c r="AC93" s="1"/>
      <c r="AD93" s="1"/>
      <c r="AE93" s="1"/>
      <c r="AF93" s="1"/>
      <c r="AG93" s="1"/>
      <c r="AH93" s="1"/>
      <c r="AI93" s="1"/>
      <c r="AJ93" s="1"/>
      <c r="AK93" s="1"/>
      <c r="AL93" s="1"/>
      <c r="AP93" s="62"/>
      <c r="AQ93" s="62"/>
    </row>
    <row r="94" spans="1:43" ht="12" x14ac:dyDescent="0.2">
      <c r="A94" s="88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2"/>
      <c r="T94" s="82"/>
      <c r="AC94" s="1"/>
      <c r="AD94" s="1"/>
      <c r="AE94" s="1"/>
      <c r="AF94" s="1"/>
      <c r="AG94" s="1"/>
      <c r="AH94" s="1"/>
      <c r="AI94" s="1"/>
      <c r="AJ94" s="1"/>
      <c r="AK94" s="1"/>
      <c r="AL94" s="1"/>
      <c r="AP94" s="62"/>
      <c r="AQ94" s="62"/>
    </row>
  </sheetData>
  <sheetProtection algorithmName="SHA-512" hashValue="if60+H5ePsd1JPhoTMApEnFpMjhtegHY2ST4LyAe/8LafgKkGQU32IV4XyphR8jWHzPUUpnuRFpOMADFL/aTOw==" saltValue="LR7oN1bEVlZy3ELrZ39w/w==" spinCount="100000" sheet="1" objects="1" scenarios="1"/>
  <mergeCells count="60">
    <mergeCell ref="A1:AL1"/>
    <mergeCell ref="A2:AL2"/>
    <mergeCell ref="A3:AL3"/>
    <mergeCell ref="A4:A6"/>
    <mergeCell ref="B4:B6"/>
    <mergeCell ref="C4:C6"/>
    <mergeCell ref="D4:D6"/>
    <mergeCell ref="E4:E6"/>
    <mergeCell ref="F4:F6"/>
    <mergeCell ref="G4:AJ4"/>
    <mergeCell ref="AK4:AL4"/>
    <mergeCell ref="G5:I5"/>
    <mergeCell ref="J5:L5"/>
    <mergeCell ref="M5:O5"/>
    <mergeCell ref="P5:R5"/>
    <mergeCell ref="S5:U5"/>
    <mergeCell ref="AK5:AK6"/>
    <mergeCell ref="AL5:AL6"/>
    <mergeCell ref="A7:F7"/>
    <mergeCell ref="G7:AJ7"/>
    <mergeCell ref="AK7:AL7"/>
    <mergeCell ref="V5:X5"/>
    <mergeCell ref="Y5:AA5"/>
    <mergeCell ref="AB5:AD5"/>
    <mergeCell ref="AE5:AG5"/>
    <mergeCell ref="AH5:AJ5"/>
    <mergeCell ref="A24:F24"/>
    <mergeCell ref="G24:AJ24"/>
    <mergeCell ref="AK24:AL24"/>
    <mergeCell ref="A27:F27"/>
    <mergeCell ref="A28:AL28"/>
    <mergeCell ref="A32:AL32"/>
    <mergeCell ref="F29:F31"/>
    <mergeCell ref="G29:AJ29"/>
    <mergeCell ref="AK29:AL29"/>
    <mergeCell ref="G30:I30"/>
    <mergeCell ref="J30:L30"/>
    <mergeCell ref="M30:O30"/>
    <mergeCell ref="P30:R30"/>
    <mergeCell ref="S30:U30"/>
    <mergeCell ref="V30:X30"/>
    <mergeCell ref="Y30:AA30"/>
    <mergeCell ref="A29:A31"/>
    <mergeCell ref="B29:B31"/>
    <mergeCell ref="C29:C31"/>
    <mergeCell ref="D29:D31"/>
    <mergeCell ref="E29:E31"/>
    <mergeCell ref="AB30:AD30"/>
    <mergeCell ref="AE30:AG30"/>
    <mergeCell ref="AH30:AJ30"/>
    <mergeCell ref="AK30:AK31"/>
    <mergeCell ref="AL30:AL31"/>
    <mergeCell ref="A69:F69"/>
    <mergeCell ref="A70:F70"/>
    <mergeCell ref="A44:F44"/>
    <mergeCell ref="A45:AL45"/>
    <mergeCell ref="A55:F55"/>
    <mergeCell ref="A56:AL56"/>
    <mergeCell ref="A64:AL64"/>
    <mergeCell ref="A68:F68"/>
  </mergeCells>
  <printOptions horizontalCentered="1"/>
  <pageMargins left="0.47244094488188981" right="0.47244094488188981" top="0.27559055118110237" bottom="0.27559055118110237" header="0.11811023622047245" footer="0.11811023622047245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</sheetPr>
  <dimension ref="A1:AQ97"/>
  <sheetViews>
    <sheetView zoomScaleNormal="100" workbookViewId="0">
      <selection activeCell="A23" sqref="A23:XFD23"/>
    </sheetView>
  </sheetViews>
  <sheetFormatPr defaultColWidth="9.140625" defaultRowHeight="11.25" x14ac:dyDescent="0.25"/>
  <cols>
    <col min="1" max="1" width="44.28515625" style="1" customWidth="1"/>
    <col min="2" max="2" width="13.28515625" style="1" customWidth="1"/>
    <col min="3" max="3" width="13.85546875" style="62" customWidth="1"/>
    <col min="4" max="6" width="4.5703125" style="62" customWidth="1"/>
    <col min="7" max="36" width="3.7109375" style="62" customWidth="1"/>
    <col min="37" max="38" width="5.5703125" style="62" customWidth="1"/>
    <col min="39" max="39" width="12.140625" style="1" customWidth="1"/>
    <col min="40" max="40" width="15.28515625" style="1" customWidth="1"/>
    <col min="41" max="41" width="15" style="1" customWidth="1"/>
    <col min="42" max="16384" width="9.140625" style="1"/>
  </cols>
  <sheetData>
    <row r="1" spans="1:41" ht="12.6" customHeight="1" thickBot="1" x14ac:dyDescent="0.3">
      <c r="A1" s="275" t="s">
        <v>53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7"/>
    </row>
    <row r="2" spans="1:41" ht="12.6" customHeight="1" thickBot="1" x14ac:dyDescent="0.3">
      <c r="A2" s="310" t="s">
        <v>1154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  <c r="AH2" s="311"/>
      <c r="AI2" s="311"/>
      <c r="AJ2" s="311"/>
      <c r="AK2" s="311"/>
      <c r="AL2" s="312"/>
    </row>
    <row r="3" spans="1:41" ht="12.6" customHeight="1" thickBot="1" x14ac:dyDescent="0.3">
      <c r="A3" s="298" t="s">
        <v>28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300"/>
    </row>
    <row r="4" spans="1:41" ht="12.6" customHeight="1" thickBot="1" x14ac:dyDescent="0.3">
      <c r="A4" s="278" t="s">
        <v>215</v>
      </c>
      <c r="B4" s="281" t="s">
        <v>216</v>
      </c>
      <c r="C4" s="284" t="s">
        <v>214</v>
      </c>
      <c r="D4" s="287" t="s">
        <v>211</v>
      </c>
      <c r="E4" s="287" t="s">
        <v>47</v>
      </c>
      <c r="F4" s="272" t="s">
        <v>254</v>
      </c>
      <c r="G4" s="275" t="s">
        <v>0</v>
      </c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7"/>
      <c r="AK4" s="275"/>
      <c r="AL4" s="277"/>
    </row>
    <row r="5" spans="1:41" ht="12.6" customHeight="1" x14ac:dyDescent="0.25">
      <c r="A5" s="279"/>
      <c r="B5" s="282"/>
      <c r="C5" s="285"/>
      <c r="D5" s="288"/>
      <c r="E5" s="288"/>
      <c r="F5" s="273"/>
      <c r="G5" s="307" t="s">
        <v>2</v>
      </c>
      <c r="H5" s="308"/>
      <c r="I5" s="309"/>
      <c r="J5" s="307" t="s">
        <v>3</v>
      </c>
      <c r="K5" s="308"/>
      <c r="L5" s="309"/>
      <c r="M5" s="307" t="s">
        <v>4</v>
      </c>
      <c r="N5" s="308"/>
      <c r="O5" s="309"/>
      <c r="P5" s="307" t="s">
        <v>5</v>
      </c>
      <c r="Q5" s="308"/>
      <c r="R5" s="309"/>
      <c r="S5" s="307" t="s">
        <v>6</v>
      </c>
      <c r="T5" s="308"/>
      <c r="U5" s="309"/>
      <c r="V5" s="307" t="s">
        <v>7</v>
      </c>
      <c r="W5" s="308"/>
      <c r="X5" s="309"/>
      <c r="Y5" s="307" t="s">
        <v>8</v>
      </c>
      <c r="Z5" s="308"/>
      <c r="AA5" s="309"/>
      <c r="AB5" s="307" t="s">
        <v>9</v>
      </c>
      <c r="AC5" s="308"/>
      <c r="AD5" s="309"/>
      <c r="AE5" s="307" t="s">
        <v>10</v>
      </c>
      <c r="AF5" s="308"/>
      <c r="AG5" s="309"/>
      <c r="AH5" s="307" t="s">
        <v>11</v>
      </c>
      <c r="AI5" s="308"/>
      <c r="AJ5" s="309"/>
      <c r="AK5" s="270" t="s">
        <v>220</v>
      </c>
      <c r="AL5" s="270" t="s">
        <v>54</v>
      </c>
      <c r="AM5" s="9"/>
      <c r="AN5" s="9"/>
      <c r="AO5" s="9"/>
    </row>
    <row r="6" spans="1:41" ht="12.6" customHeight="1" thickBot="1" x14ac:dyDescent="0.3">
      <c r="A6" s="280"/>
      <c r="B6" s="283"/>
      <c r="C6" s="286"/>
      <c r="D6" s="289"/>
      <c r="E6" s="289"/>
      <c r="F6" s="274"/>
      <c r="G6" s="204" t="s">
        <v>1</v>
      </c>
      <c r="H6" s="206" t="s">
        <v>12</v>
      </c>
      <c r="I6" s="63" t="s">
        <v>22</v>
      </c>
      <c r="J6" s="204" t="s">
        <v>1</v>
      </c>
      <c r="K6" s="206" t="s">
        <v>12</v>
      </c>
      <c r="L6" s="63" t="s">
        <v>22</v>
      </c>
      <c r="M6" s="204" t="s">
        <v>1</v>
      </c>
      <c r="N6" s="206" t="s">
        <v>12</v>
      </c>
      <c r="O6" s="63" t="s">
        <v>22</v>
      </c>
      <c r="P6" s="204" t="s">
        <v>1</v>
      </c>
      <c r="Q6" s="206" t="s">
        <v>12</v>
      </c>
      <c r="R6" s="63" t="s">
        <v>22</v>
      </c>
      <c r="S6" s="204" t="s">
        <v>1</v>
      </c>
      <c r="T6" s="206" t="s">
        <v>12</v>
      </c>
      <c r="U6" s="63" t="s">
        <v>22</v>
      </c>
      <c r="V6" s="204" t="s">
        <v>1</v>
      </c>
      <c r="W6" s="206" t="s">
        <v>12</v>
      </c>
      <c r="X6" s="63" t="s">
        <v>22</v>
      </c>
      <c r="Y6" s="204" t="s">
        <v>1</v>
      </c>
      <c r="Z6" s="206" t="s">
        <v>12</v>
      </c>
      <c r="AA6" s="63" t="s">
        <v>22</v>
      </c>
      <c r="AB6" s="204" t="s">
        <v>1</v>
      </c>
      <c r="AC6" s="206" t="s">
        <v>12</v>
      </c>
      <c r="AD6" s="63" t="s">
        <v>22</v>
      </c>
      <c r="AE6" s="204" t="s">
        <v>1</v>
      </c>
      <c r="AF6" s="206" t="s">
        <v>12</v>
      </c>
      <c r="AG6" s="63" t="s">
        <v>22</v>
      </c>
      <c r="AH6" s="204" t="s">
        <v>1</v>
      </c>
      <c r="AI6" s="206" t="s">
        <v>12</v>
      </c>
      <c r="AJ6" s="63" t="s">
        <v>22</v>
      </c>
      <c r="AK6" s="271"/>
      <c r="AL6" s="271"/>
      <c r="AM6" s="3"/>
      <c r="AN6" s="3"/>
      <c r="AO6" s="3"/>
    </row>
    <row r="7" spans="1:41" ht="12.6" customHeight="1" thickBot="1" x14ac:dyDescent="0.3">
      <c r="A7" s="301" t="s">
        <v>55</v>
      </c>
      <c r="B7" s="302"/>
      <c r="C7" s="302"/>
      <c r="D7" s="302"/>
      <c r="E7" s="302"/>
      <c r="F7" s="303"/>
      <c r="G7" s="304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6"/>
      <c r="AK7" s="293"/>
      <c r="AL7" s="294"/>
    </row>
    <row r="8" spans="1:41" ht="12.6" customHeight="1" x14ac:dyDescent="0.25">
      <c r="A8" s="142" t="s">
        <v>52</v>
      </c>
      <c r="B8" s="211" t="s">
        <v>465</v>
      </c>
      <c r="C8" s="109" t="s">
        <v>228</v>
      </c>
      <c r="D8" s="95" t="s">
        <v>212</v>
      </c>
      <c r="E8" s="95" t="s">
        <v>37</v>
      </c>
      <c r="F8" s="123">
        <v>60</v>
      </c>
      <c r="G8" s="122">
        <v>2</v>
      </c>
      <c r="H8" s="109">
        <v>9</v>
      </c>
      <c r="I8" s="123" t="s">
        <v>36</v>
      </c>
      <c r="J8" s="122">
        <v>2</v>
      </c>
      <c r="K8" s="109">
        <v>9</v>
      </c>
      <c r="L8" s="123" t="s">
        <v>36</v>
      </c>
      <c r="M8" s="122">
        <v>2</v>
      </c>
      <c r="N8" s="109">
        <v>9</v>
      </c>
      <c r="O8" s="123" t="s">
        <v>36</v>
      </c>
      <c r="P8" s="122">
        <v>2</v>
      </c>
      <c r="Q8" s="109">
        <v>9</v>
      </c>
      <c r="R8" s="123" t="s">
        <v>36</v>
      </c>
      <c r="S8" s="122">
        <v>2</v>
      </c>
      <c r="T8" s="109">
        <v>9</v>
      </c>
      <c r="U8" s="123" t="s">
        <v>36</v>
      </c>
      <c r="V8" s="122">
        <v>2</v>
      </c>
      <c r="W8" s="109">
        <v>9</v>
      </c>
      <c r="X8" s="123" t="s">
        <v>36</v>
      </c>
      <c r="Y8" s="122">
        <v>2</v>
      </c>
      <c r="Z8" s="109">
        <v>9</v>
      </c>
      <c r="AA8" s="123" t="s">
        <v>37</v>
      </c>
      <c r="AB8" s="122">
        <v>2</v>
      </c>
      <c r="AC8" s="109">
        <v>9</v>
      </c>
      <c r="AD8" s="123" t="s">
        <v>37</v>
      </c>
      <c r="AE8" s="15"/>
      <c r="AF8" s="16"/>
      <c r="AG8" s="17"/>
      <c r="AH8" s="18"/>
      <c r="AI8" s="19"/>
      <c r="AJ8" s="20"/>
      <c r="AK8" s="89">
        <f>SUM(G8,J8,M8,P8,S8,V8,Y8,AB8,AE8,AH8)*15</f>
        <v>240</v>
      </c>
      <c r="AL8" s="105">
        <f>SUM(H8,K8,N8,Q8,T8,W8,Z8,AC8,AF8,AI8)</f>
        <v>72</v>
      </c>
      <c r="AM8" s="10"/>
      <c r="AN8" s="10"/>
      <c r="AO8" s="10"/>
    </row>
    <row r="9" spans="1:41" ht="12.6" customHeight="1" x14ac:dyDescent="0.2">
      <c r="A9" s="143" t="s">
        <v>181</v>
      </c>
      <c r="B9" s="212" t="s">
        <v>466</v>
      </c>
      <c r="C9" s="55" t="s">
        <v>565</v>
      </c>
      <c r="D9" s="49"/>
      <c r="E9" s="49"/>
      <c r="F9" s="50"/>
      <c r="G9" s="53"/>
      <c r="H9" s="55"/>
      <c r="I9" s="54"/>
      <c r="J9" s="53"/>
      <c r="K9" s="55"/>
      <c r="L9" s="54"/>
      <c r="M9" s="53"/>
      <c r="N9" s="55"/>
      <c r="O9" s="54"/>
      <c r="P9" s="53"/>
      <c r="Q9" s="55"/>
      <c r="R9" s="54"/>
      <c r="S9" s="53"/>
      <c r="T9" s="55"/>
      <c r="U9" s="54"/>
      <c r="V9" s="53"/>
      <c r="W9" s="55"/>
      <c r="X9" s="54"/>
      <c r="Y9" s="53"/>
      <c r="Z9" s="55"/>
      <c r="AA9" s="54"/>
      <c r="AB9" s="53">
        <v>0</v>
      </c>
      <c r="AC9" s="55">
        <v>2</v>
      </c>
      <c r="AD9" s="54" t="s">
        <v>60</v>
      </c>
      <c r="AE9" s="23"/>
      <c r="AF9" s="24"/>
      <c r="AG9" s="25"/>
      <c r="AH9" s="26"/>
      <c r="AI9" s="27"/>
      <c r="AJ9" s="28"/>
      <c r="AK9" s="90">
        <f t="shared" ref="AK9:AK23" si="0">SUM(G9,J9,M9,P9,S9,V9,Y9,AB9,AE9,AH9)*15</f>
        <v>0</v>
      </c>
      <c r="AL9" s="107">
        <f t="shared" ref="AL9:AL23" si="1">SUM(H9,K9,N9,Q9,T9,W9,Z9,AC9,AF9,AI9)</f>
        <v>2</v>
      </c>
    </row>
    <row r="10" spans="1:41" ht="12.6" customHeight="1" x14ac:dyDescent="0.25">
      <c r="A10" s="106" t="s">
        <v>51</v>
      </c>
      <c r="B10" s="212" t="s">
        <v>1097</v>
      </c>
      <c r="C10" s="55" t="s">
        <v>228</v>
      </c>
      <c r="D10" s="49" t="s">
        <v>213</v>
      </c>
      <c r="E10" s="49" t="s">
        <v>217</v>
      </c>
      <c r="F10" s="50">
        <v>45</v>
      </c>
      <c r="G10" s="53">
        <v>1</v>
      </c>
      <c r="H10" s="55">
        <v>3</v>
      </c>
      <c r="I10" s="54" t="s">
        <v>37</v>
      </c>
      <c r="J10" s="53">
        <v>1</v>
      </c>
      <c r="K10" s="55">
        <v>3</v>
      </c>
      <c r="L10" s="54" t="s">
        <v>36</v>
      </c>
      <c r="M10" s="53"/>
      <c r="N10" s="55"/>
      <c r="O10" s="54"/>
      <c r="P10" s="53"/>
      <c r="Q10" s="55"/>
      <c r="R10" s="54"/>
      <c r="S10" s="53"/>
      <c r="T10" s="55"/>
      <c r="U10" s="54"/>
      <c r="V10" s="53"/>
      <c r="W10" s="55"/>
      <c r="X10" s="54"/>
      <c r="Y10" s="53"/>
      <c r="Z10" s="55"/>
      <c r="AA10" s="54"/>
      <c r="AB10" s="53"/>
      <c r="AC10" s="55"/>
      <c r="AD10" s="54"/>
      <c r="AE10" s="23"/>
      <c r="AF10" s="24"/>
      <c r="AG10" s="25"/>
      <c r="AH10" s="26"/>
      <c r="AI10" s="27"/>
      <c r="AJ10" s="28"/>
      <c r="AK10" s="90">
        <f t="shared" si="0"/>
        <v>30</v>
      </c>
      <c r="AL10" s="107">
        <f t="shared" si="1"/>
        <v>6</v>
      </c>
      <c r="AM10" s="150"/>
    </row>
    <row r="11" spans="1:41" ht="12.6" customHeight="1" x14ac:dyDescent="0.25">
      <c r="A11" s="106" t="s">
        <v>34</v>
      </c>
      <c r="B11" s="212" t="s">
        <v>362</v>
      </c>
      <c r="C11" s="55" t="s">
        <v>228</v>
      </c>
      <c r="D11" s="49" t="s">
        <v>213</v>
      </c>
      <c r="E11" s="49" t="s">
        <v>37</v>
      </c>
      <c r="F11" s="50">
        <v>60</v>
      </c>
      <c r="G11" s="53">
        <v>1</v>
      </c>
      <c r="H11" s="55">
        <v>3</v>
      </c>
      <c r="I11" s="54" t="s">
        <v>37</v>
      </c>
      <c r="J11" s="53">
        <v>1</v>
      </c>
      <c r="K11" s="55">
        <v>3</v>
      </c>
      <c r="L11" s="54" t="s">
        <v>36</v>
      </c>
      <c r="M11" s="53">
        <v>1</v>
      </c>
      <c r="N11" s="55">
        <v>3</v>
      </c>
      <c r="O11" s="54" t="s">
        <v>37</v>
      </c>
      <c r="P11" s="53">
        <v>1</v>
      </c>
      <c r="Q11" s="55">
        <v>3</v>
      </c>
      <c r="R11" s="54" t="s">
        <v>36</v>
      </c>
      <c r="S11" s="53">
        <v>1</v>
      </c>
      <c r="T11" s="55">
        <v>3</v>
      </c>
      <c r="U11" s="54" t="s">
        <v>37</v>
      </c>
      <c r="V11" s="53">
        <v>1</v>
      </c>
      <c r="W11" s="55">
        <v>3</v>
      </c>
      <c r="X11" s="54" t="s">
        <v>36</v>
      </c>
      <c r="Y11" s="53">
        <v>1</v>
      </c>
      <c r="Z11" s="55">
        <v>3</v>
      </c>
      <c r="AA11" s="54" t="s">
        <v>37</v>
      </c>
      <c r="AB11" s="53">
        <v>1</v>
      </c>
      <c r="AC11" s="55">
        <v>3</v>
      </c>
      <c r="AD11" s="54" t="s">
        <v>37</v>
      </c>
      <c r="AE11" s="23"/>
      <c r="AF11" s="24"/>
      <c r="AG11" s="25"/>
      <c r="AH11" s="26"/>
      <c r="AI11" s="27"/>
      <c r="AJ11" s="28"/>
      <c r="AK11" s="90">
        <f>SUM(G11,J11,M11,P11,S11,V11,Y11,AB11,AE11,AH11)*15</f>
        <v>120</v>
      </c>
      <c r="AL11" s="107">
        <f>SUM(H11,K11,N11,Q11,T11,W11,Z11,AC11,AF11,AI11)</f>
        <v>24</v>
      </c>
    </row>
    <row r="12" spans="1:41" ht="12.6" customHeight="1" x14ac:dyDescent="0.25">
      <c r="A12" s="106" t="s">
        <v>50</v>
      </c>
      <c r="B12" s="212" t="s">
        <v>451</v>
      </c>
      <c r="C12" s="24" t="s">
        <v>228</v>
      </c>
      <c r="D12" s="42" t="s">
        <v>213</v>
      </c>
      <c r="E12" s="42" t="s">
        <v>37</v>
      </c>
      <c r="F12" s="43">
        <v>60</v>
      </c>
      <c r="G12" s="23"/>
      <c r="H12" s="24"/>
      <c r="I12" s="25"/>
      <c r="J12" s="23"/>
      <c r="K12" s="24"/>
      <c r="L12" s="25"/>
      <c r="M12" s="23"/>
      <c r="N12" s="24"/>
      <c r="O12" s="25"/>
      <c r="P12" s="23"/>
      <c r="Q12" s="24"/>
      <c r="R12" s="25"/>
      <c r="S12" s="23"/>
      <c r="T12" s="24"/>
      <c r="U12" s="25"/>
      <c r="V12" s="23"/>
      <c r="W12" s="24"/>
      <c r="X12" s="25"/>
      <c r="Y12" s="23">
        <v>1</v>
      </c>
      <c r="Z12" s="24">
        <v>3</v>
      </c>
      <c r="AA12" s="25" t="s">
        <v>37</v>
      </c>
      <c r="AB12" s="23">
        <v>1</v>
      </c>
      <c r="AC12" s="24">
        <v>3</v>
      </c>
      <c r="AD12" s="25" t="s">
        <v>37</v>
      </c>
      <c r="AE12" s="23"/>
      <c r="AF12" s="24"/>
      <c r="AG12" s="25"/>
      <c r="AH12" s="26"/>
      <c r="AI12" s="27"/>
      <c r="AJ12" s="28"/>
      <c r="AK12" s="90">
        <f>SUM(G12,J12,M12,P12,S12,V12,Y12,AB12,AE12,AH12)*15</f>
        <v>30</v>
      </c>
      <c r="AL12" s="107">
        <f>SUM(H12,K12,N12,Q12,T12,W12,Z12,AC12,AF12,AI12)</f>
        <v>6</v>
      </c>
    </row>
    <row r="13" spans="1:41" ht="12.6" customHeight="1" x14ac:dyDescent="0.25">
      <c r="A13" s="106" t="s">
        <v>45</v>
      </c>
      <c r="B13" s="212" t="s">
        <v>708</v>
      </c>
      <c r="C13" s="24" t="s">
        <v>228</v>
      </c>
      <c r="D13" s="42" t="s">
        <v>213</v>
      </c>
      <c r="E13" s="42" t="s">
        <v>37</v>
      </c>
      <c r="F13" s="43">
        <v>60</v>
      </c>
      <c r="G13" s="23">
        <v>6</v>
      </c>
      <c r="H13" s="24">
        <v>3</v>
      </c>
      <c r="I13" s="25" t="s">
        <v>37</v>
      </c>
      <c r="J13" s="23">
        <v>6</v>
      </c>
      <c r="K13" s="24">
        <v>3</v>
      </c>
      <c r="L13" s="25" t="s">
        <v>37</v>
      </c>
      <c r="M13" s="23">
        <v>6</v>
      </c>
      <c r="N13" s="24">
        <v>3</v>
      </c>
      <c r="O13" s="25" t="s">
        <v>37</v>
      </c>
      <c r="P13" s="23">
        <v>6</v>
      </c>
      <c r="Q13" s="24">
        <v>3</v>
      </c>
      <c r="R13" s="25" t="s">
        <v>37</v>
      </c>
      <c r="S13" s="23">
        <v>6</v>
      </c>
      <c r="T13" s="24">
        <v>3</v>
      </c>
      <c r="U13" s="25" t="s">
        <v>37</v>
      </c>
      <c r="V13" s="23">
        <v>6</v>
      </c>
      <c r="W13" s="24">
        <v>3</v>
      </c>
      <c r="X13" s="25" t="s">
        <v>37</v>
      </c>
      <c r="Y13" s="23">
        <v>6</v>
      </c>
      <c r="Z13" s="24">
        <v>3</v>
      </c>
      <c r="AA13" s="25" t="s">
        <v>37</v>
      </c>
      <c r="AB13" s="23">
        <v>6</v>
      </c>
      <c r="AC13" s="24">
        <v>3</v>
      </c>
      <c r="AD13" s="25" t="s">
        <v>37</v>
      </c>
      <c r="AE13" s="23"/>
      <c r="AF13" s="24"/>
      <c r="AG13" s="25"/>
      <c r="AH13" s="26"/>
      <c r="AI13" s="27"/>
      <c r="AJ13" s="28"/>
      <c r="AK13" s="90">
        <f t="shared" si="0"/>
        <v>720</v>
      </c>
      <c r="AL13" s="107">
        <f t="shared" si="1"/>
        <v>24</v>
      </c>
    </row>
    <row r="14" spans="1:41" ht="12.6" customHeight="1" x14ac:dyDescent="0.25">
      <c r="A14" s="106" t="s">
        <v>46</v>
      </c>
      <c r="B14" s="212" t="s">
        <v>454</v>
      </c>
      <c r="C14" s="24" t="s">
        <v>228</v>
      </c>
      <c r="D14" s="42" t="s">
        <v>213</v>
      </c>
      <c r="E14" s="42" t="s">
        <v>37</v>
      </c>
      <c r="F14" s="43">
        <v>45</v>
      </c>
      <c r="G14" s="23">
        <v>1</v>
      </c>
      <c r="H14" s="24">
        <v>1</v>
      </c>
      <c r="I14" s="25" t="s">
        <v>37</v>
      </c>
      <c r="J14" s="23">
        <v>1</v>
      </c>
      <c r="K14" s="24">
        <v>1</v>
      </c>
      <c r="L14" s="25" t="s">
        <v>37</v>
      </c>
      <c r="M14" s="23">
        <v>1</v>
      </c>
      <c r="N14" s="24">
        <v>1</v>
      </c>
      <c r="O14" s="25" t="s">
        <v>37</v>
      </c>
      <c r="P14" s="23">
        <v>1</v>
      </c>
      <c r="Q14" s="24">
        <v>1</v>
      </c>
      <c r="R14" s="25" t="s">
        <v>37</v>
      </c>
      <c r="S14" s="23">
        <v>1</v>
      </c>
      <c r="T14" s="24">
        <v>1</v>
      </c>
      <c r="U14" s="25" t="s">
        <v>37</v>
      </c>
      <c r="V14" s="23">
        <v>1</v>
      </c>
      <c r="W14" s="24">
        <v>1</v>
      </c>
      <c r="X14" s="25" t="s">
        <v>37</v>
      </c>
      <c r="Y14" s="23">
        <v>1</v>
      </c>
      <c r="Z14" s="24">
        <v>1</v>
      </c>
      <c r="AA14" s="25" t="s">
        <v>37</v>
      </c>
      <c r="AB14" s="23">
        <v>1</v>
      </c>
      <c r="AC14" s="24">
        <v>1</v>
      </c>
      <c r="AD14" s="25" t="s">
        <v>37</v>
      </c>
      <c r="AE14" s="23"/>
      <c r="AF14" s="24"/>
      <c r="AG14" s="25"/>
      <c r="AH14" s="26"/>
      <c r="AI14" s="27"/>
      <c r="AJ14" s="28"/>
      <c r="AK14" s="90">
        <f t="shared" si="0"/>
        <v>120</v>
      </c>
      <c r="AL14" s="107">
        <f t="shared" si="1"/>
        <v>8</v>
      </c>
    </row>
    <row r="15" spans="1:41" ht="12.6" customHeight="1" x14ac:dyDescent="0.25">
      <c r="A15" s="148" t="s">
        <v>43</v>
      </c>
      <c r="B15" s="212" t="s">
        <v>379</v>
      </c>
      <c r="C15" s="55" t="s">
        <v>228</v>
      </c>
      <c r="D15" s="49" t="s">
        <v>212</v>
      </c>
      <c r="E15" s="49" t="s">
        <v>37</v>
      </c>
      <c r="F15" s="50">
        <v>60</v>
      </c>
      <c r="G15" s="53">
        <v>0.5</v>
      </c>
      <c r="H15" s="55">
        <v>2</v>
      </c>
      <c r="I15" s="54" t="s">
        <v>37</v>
      </c>
      <c r="J15" s="53">
        <v>0.5</v>
      </c>
      <c r="K15" s="55">
        <v>2</v>
      </c>
      <c r="L15" s="54" t="s">
        <v>37</v>
      </c>
      <c r="M15" s="53"/>
      <c r="N15" s="55"/>
      <c r="O15" s="54"/>
      <c r="P15" s="53"/>
      <c r="Q15" s="55"/>
      <c r="R15" s="54"/>
      <c r="S15" s="53"/>
      <c r="T15" s="55"/>
      <c r="U15" s="54"/>
      <c r="V15" s="53"/>
      <c r="W15" s="55"/>
      <c r="X15" s="54"/>
      <c r="Y15" s="53"/>
      <c r="Z15" s="55"/>
      <c r="AA15" s="54"/>
      <c r="AB15" s="53"/>
      <c r="AC15" s="24"/>
      <c r="AD15" s="25"/>
      <c r="AE15" s="23"/>
      <c r="AF15" s="24"/>
      <c r="AG15" s="25"/>
      <c r="AH15" s="26"/>
      <c r="AI15" s="27"/>
      <c r="AJ15" s="28"/>
      <c r="AK15" s="90">
        <f t="shared" si="0"/>
        <v>15</v>
      </c>
      <c r="AL15" s="107">
        <f t="shared" si="1"/>
        <v>4</v>
      </c>
    </row>
    <row r="16" spans="1:41" ht="12.6" customHeight="1" thickBot="1" x14ac:dyDescent="0.25">
      <c r="A16" s="147" t="s">
        <v>452</v>
      </c>
      <c r="B16" s="212" t="s">
        <v>453</v>
      </c>
      <c r="C16" s="55" t="s">
        <v>228</v>
      </c>
      <c r="D16" s="49" t="s">
        <v>212</v>
      </c>
      <c r="E16" s="49" t="s">
        <v>37</v>
      </c>
      <c r="F16" s="50">
        <v>60</v>
      </c>
      <c r="G16" s="53"/>
      <c r="H16" s="55"/>
      <c r="I16" s="54"/>
      <c r="J16" s="53"/>
      <c r="K16" s="55"/>
      <c r="L16" s="54"/>
      <c r="M16" s="53"/>
      <c r="N16" s="55"/>
      <c r="O16" s="54"/>
      <c r="P16" s="53"/>
      <c r="Q16" s="55"/>
      <c r="R16" s="54"/>
      <c r="S16" s="53"/>
      <c r="T16" s="55"/>
      <c r="U16" s="54"/>
      <c r="V16" s="53"/>
      <c r="W16" s="55"/>
      <c r="X16" s="54"/>
      <c r="Y16" s="53">
        <v>0.5</v>
      </c>
      <c r="Z16" s="55">
        <v>2</v>
      </c>
      <c r="AA16" s="54" t="s">
        <v>37</v>
      </c>
      <c r="AB16" s="53">
        <v>0.5</v>
      </c>
      <c r="AC16" s="55">
        <v>2</v>
      </c>
      <c r="AD16" s="54" t="s">
        <v>37</v>
      </c>
      <c r="AE16" s="53">
        <v>0.5</v>
      </c>
      <c r="AF16" s="55">
        <v>2</v>
      </c>
      <c r="AG16" s="54" t="s">
        <v>37</v>
      </c>
      <c r="AH16" s="26"/>
      <c r="AI16" s="27"/>
      <c r="AJ16" s="28"/>
      <c r="AK16" s="90">
        <f t="shared" si="0"/>
        <v>22.5</v>
      </c>
      <c r="AL16" s="107">
        <f t="shared" si="1"/>
        <v>6</v>
      </c>
    </row>
    <row r="17" spans="1:41" ht="12.6" customHeight="1" x14ac:dyDescent="0.2">
      <c r="A17" s="146" t="s">
        <v>29</v>
      </c>
      <c r="B17" s="211" t="s">
        <v>277</v>
      </c>
      <c r="C17" s="109" t="s">
        <v>228</v>
      </c>
      <c r="D17" s="95" t="s">
        <v>213</v>
      </c>
      <c r="E17" s="95" t="s">
        <v>217</v>
      </c>
      <c r="F17" s="96">
        <v>45</v>
      </c>
      <c r="G17" s="122">
        <v>2</v>
      </c>
      <c r="H17" s="109">
        <v>2</v>
      </c>
      <c r="I17" s="123" t="s">
        <v>37</v>
      </c>
      <c r="J17" s="122">
        <v>2</v>
      </c>
      <c r="K17" s="109">
        <v>2</v>
      </c>
      <c r="L17" s="123" t="s">
        <v>36</v>
      </c>
      <c r="M17" s="122">
        <v>1</v>
      </c>
      <c r="N17" s="109">
        <v>1</v>
      </c>
      <c r="O17" s="123" t="s">
        <v>37</v>
      </c>
      <c r="P17" s="122">
        <v>1</v>
      </c>
      <c r="Q17" s="109">
        <v>1</v>
      </c>
      <c r="R17" s="123" t="s">
        <v>36</v>
      </c>
      <c r="S17" s="122">
        <v>1</v>
      </c>
      <c r="T17" s="109">
        <v>1</v>
      </c>
      <c r="U17" s="123" t="s">
        <v>37</v>
      </c>
      <c r="V17" s="122">
        <v>1</v>
      </c>
      <c r="W17" s="109">
        <v>1</v>
      </c>
      <c r="X17" s="123" t="s">
        <v>36</v>
      </c>
      <c r="Y17" s="122"/>
      <c r="Z17" s="109"/>
      <c r="AA17" s="123"/>
      <c r="AB17" s="122"/>
      <c r="AC17" s="16"/>
      <c r="AD17" s="17"/>
      <c r="AE17" s="15"/>
      <c r="AF17" s="16"/>
      <c r="AG17" s="17"/>
      <c r="AH17" s="18"/>
      <c r="AI17" s="19"/>
      <c r="AJ17" s="20"/>
      <c r="AK17" s="89">
        <f t="shared" si="0"/>
        <v>120</v>
      </c>
      <c r="AL17" s="105">
        <f t="shared" si="1"/>
        <v>8</v>
      </c>
    </row>
    <row r="18" spans="1:41" ht="12.6" customHeight="1" x14ac:dyDescent="0.2">
      <c r="A18" s="147" t="s">
        <v>30</v>
      </c>
      <c r="B18" s="212" t="s">
        <v>278</v>
      </c>
      <c r="C18" s="55" t="s">
        <v>228</v>
      </c>
      <c r="D18" s="49" t="s">
        <v>213</v>
      </c>
      <c r="E18" s="49" t="s">
        <v>217</v>
      </c>
      <c r="F18" s="50">
        <v>45</v>
      </c>
      <c r="G18" s="53">
        <v>2</v>
      </c>
      <c r="H18" s="55">
        <v>2</v>
      </c>
      <c r="I18" s="54" t="s">
        <v>37</v>
      </c>
      <c r="J18" s="53">
        <v>2</v>
      </c>
      <c r="K18" s="55">
        <v>2</v>
      </c>
      <c r="L18" s="54" t="s">
        <v>36</v>
      </c>
      <c r="M18" s="53">
        <v>1</v>
      </c>
      <c r="N18" s="55">
        <v>1</v>
      </c>
      <c r="O18" s="54" t="s">
        <v>37</v>
      </c>
      <c r="P18" s="53">
        <v>1</v>
      </c>
      <c r="Q18" s="55">
        <v>1</v>
      </c>
      <c r="R18" s="54" t="s">
        <v>36</v>
      </c>
      <c r="S18" s="53">
        <v>1</v>
      </c>
      <c r="T18" s="55">
        <v>1</v>
      </c>
      <c r="U18" s="54" t="s">
        <v>37</v>
      </c>
      <c r="V18" s="53">
        <v>1</v>
      </c>
      <c r="W18" s="55">
        <v>1</v>
      </c>
      <c r="X18" s="54" t="s">
        <v>36</v>
      </c>
      <c r="Y18" s="53"/>
      <c r="Z18" s="55"/>
      <c r="AA18" s="54"/>
      <c r="AB18" s="53"/>
      <c r="AC18" s="24"/>
      <c r="AD18" s="25"/>
      <c r="AE18" s="23"/>
      <c r="AF18" s="24"/>
      <c r="AG18" s="25"/>
      <c r="AH18" s="26"/>
      <c r="AI18" s="27"/>
      <c r="AJ18" s="28"/>
      <c r="AK18" s="90">
        <f t="shared" si="0"/>
        <v>120</v>
      </c>
      <c r="AL18" s="107">
        <f t="shared" si="1"/>
        <v>8</v>
      </c>
    </row>
    <row r="19" spans="1:41" ht="12.6" customHeight="1" x14ac:dyDescent="0.2">
      <c r="A19" s="147" t="s">
        <v>42</v>
      </c>
      <c r="B19" s="212" t="s">
        <v>279</v>
      </c>
      <c r="C19" s="55" t="s">
        <v>280</v>
      </c>
      <c r="D19" s="49" t="s">
        <v>213</v>
      </c>
      <c r="E19" s="49" t="s">
        <v>217</v>
      </c>
      <c r="F19" s="50">
        <v>45</v>
      </c>
      <c r="G19" s="53"/>
      <c r="H19" s="55"/>
      <c r="I19" s="54"/>
      <c r="J19" s="53"/>
      <c r="K19" s="55"/>
      <c r="L19" s="54"/>
      <c r="M19" s="53"/>
      <c r="N19" s="55"/>
      <c r="O19" s="54"/>
      <c r="P19" s="53"/>
      <c r="Q19" s="55"/>
      <c r="R19" s="54"/>
      <c r="S19" s="53"/>
      <c r="T19" s="55"/>
      <c r="U19" s="54"/>
      <c r="V19" s="53"/>
      <c r="W19" s="55"/>
      <c r="X19" s="54"/>
      <c r="Y19" s="53">
        <v>2</v>
      </c>
      <c r="Z19" s="55">
        <v>2</v>
      </c>
      <c r="AA19" s="54" t="s">
        <v>37</v>
      </c>
      <c r="AB19" s="53">
        <v>2</v>
      </c>
      <c r="AC19" s="24">
        <v>2</v>
      </c>
      <c r="AD19" s="25" t="s">
        <v>37</v>
      </c>
      <c r="AE19" s="23"/>
      <c r="AF19" s="24"/>
      <c r="AG19" s="25"/>
      <c r="AH19" s="26"/>
      <c r="AI19" s="27"/>
      <c r="AJ19" s="28"/>
      <c r="AK19" s="90">
        <f t="shared" si="0"/>
        <v>60</v>
      </c>
      <c r="AL19" s="107">
        <f t="shared" si="1"/>
        <v>4</v>
      </c>
    </row>
    <row r="20" spans="1:41" ht="12.6" customHeight="1" x14ac:dyDescent="0.2">
      <c r="A20" s="147" t="s">
        <v>20</v>
      </c>
      <c r="B20" s="212" t="s">
        <v>333</v>
      </c>
      <c r="C20" s="55"/>
      <c r="D20" s="49" t="s">
        <v>213</v>
      </c>
      <c r="E20" s="49" t="s">
        <v>218</v>
      </c>
      <c r="F20" s="50">
        <v>45</v>
      </c>
      <c r="G20" s="53">
        <v>2</v>
      </c>
      <c r="H20" s="55">
        <v>2</v>
      </c>
      <c r="I20" s="54" t="s">
        <v>36</v>
      </c>
      <c r="J20" s="53">
        <v>2</v>
      </c>
      <c r="K20" s="55">
        <v>2</v>
      </c>
      <c r="L20" s="54" t="s">
        <v>36</v>
      </c>
      <c r="M20" s="53">
        <v>2</v>
      </c>
      <c r="N20" s="55">
        <v>2</v>
      </c>
      <c r="O20" s="54" t="s">
        <v>36</v>
      </c>
      <c r="P20" s="53">
        <v>2</v>
      </c>
      <c r="Q20" s="55">
        <v>2</v>
      </c>
      <c r="R20" s="54" t="s">
        <v>36</v>
      </c>
      <c r="S20" s="53">
        <v>2</v>
      </c>
      <c r="T20" s="55">
        <v>2</v>
      </c>
      <c r="U20" s="54" t="s">
        <v>36</v>
      </c>
      <c r="V20" s="53">
        <v>2</v>
      </c>
      <c r="W20" s="55">
        <v>2</v>
      </c>
      <c r="X20" s="54" t="s">
        <v>36</v>
      </c>
      <c r="Y20" s="53"/>
      <c r="Z20" s="55"/>
      <c r="AA20" s="54"/>
      <c r="AB20" s="53"/>
      <c r="AC20" s="24"/>
      <c r="AD20" s="25"/>
      <c r="AE20" s="23"/>
      <c r="AF20" s="24"/>
      <c r="AG20" s="25"/>
      <c r="AH20" s="26"/>
      <c r="AI20" s="27"/>
      <c r="AJ20" s="28"/>
      <c r="AK20" s="90">
        <f t="shared" si="0"/>
        <v>180</v>
      </c>
      <c r="AL20" s="107">
        <f t="shared" si="1"/>
        <v>12</v>
      </c>
    </row>
    <row r="21" spans="1:41" ht="12.6" customHeight="1" x14ac:dyDescent="0.2">
      <c r="A21" s="147" t="s">
        <v>31</v>
      </c>
      <c r="B21" s="212" t="s">
        <v>334</v>
      </c>
      <c r="C21" s="55"/>
      <c r="D21" s="49" t="s">
        <v>213</v>
      </c>
      <c r="E21" s="49" t="s">
        <v>218</v>
      </c>
      <c r="F21" s="50">
        <v>45</v>
      </c>
      <c r="G21" s="53"/>
      <c r="H21" s="55"/>
      <c r="I21" s="54"/>
      <c r="J21" s="53"/>
      <c r="K21" s="55"/>
      <c r="L21" s="54"/>
      <c r="M21" s="53"/>
      <c r="N21" s="55"/>
      <c r="O21" s="54"/>
      <c r="P21" s="53"/>
      <c r="Q21" s="55"/>
      <c r="R21" s="54"/>
      <c r="S21" s="53"/>
      <c r="T21" s="55"/>
      <c r="U21" s="54"/>
      <c r="V21" s="53">
        <v>1</v>
      </c>
      <c r="W21" s="55">
        <v>2</v>
      </c>
      <c r="X21" s="54" t="s">
        <v>36</v>
      </c>
      <c r="Y21" s="53"/>
      <c r="Z21" s="55"/>
      <c r="AA21" s="54"/>
      <c r="AB21" s="53"/>
      <c r="AC21" s="24"/>
      <c r="AD21" s="25"/>
      <c r="AE21" s="23"/>
      <c r="AF21" s="24"/>
      <c r="AG21" s="25"/>
      <c r="AH21" s="26"/>
      <c r="AI21" s="27"/>
      <c r="AJ21" s="28"/>
      <c r="AK21" s="90">
        <f t="shared" si="0"/>
        <v>15</v>
      </c>
      <c r="AL21" s="107">
        <f t="shared" si="1"/>
        <v>2</v>
      </c>
    </row>
    <row r="22" spans="1:41" ht="12.6" customHeight="1" x14ac:dyDescent="0.2">
      <c r="A22" s="147" t="s">
        <v>32</v>
      </c>
      <c r="B22" s="212" t="s">
        <v>281</v>
      </c>
      <c r="C22" s="55" t="s">
        <v>228</v>
      </c>
      <c r="D22" s="49" t="s">
        <v>213</v>
      </c>
      <c r="E22" s="49" t="s">
        <v>218</v>
      </c>
      <c r="F22" s="50">
        <v>45</v>
      </c>
      <c r="G22" s="53">
        <v>1</v>
      </c>
      <c r="H22" s="55">
        <v>2</v>
      </c>
      <c r="I22" s="54" t="s">
        <v>37</v>
      </c>
      <c r="J22" s="53">
        <v>1</v>
      </c>
      <c r="K22" s="55">
        <v>2</v>
      </c>
      <c r="L22" s="54" t="s">
        <v>37</v>
      </c>
      <c r="M22" s="53"/>
      <c r="N22" s="55"/>
      <c r="O22" s="54"/>
      <c r="P22" s="53"/>
      <c r="Q22" s="55"/>
      <c r="R22" s="54"/>
      <c r="S22" s="53"/>
      <c r="T22" s="55"/>
      <c r="U22" s="54"/>
      <c r="V22" s="53"/>
      <c r="W22" s="55"/>
      <c r="X22" s="54"/>
      <c r="Y22" s="53"/>
      <c r="Z22" s="55"/>
      <c r="AA22" s="54"/>
      <c r="AB22" s="53"/>
      <c r="AC22" s="24"/>
      <c r="AD22" s="25"/>
      <c r="AE22" s="23"/>
      <c r="AF22" s="24"/>
      <c r="AG22" s="25"/>
      <c r="AH22" s="26"/>
      <c r="AI22" s="27"/>
      <c r="AJ22" s="28"/>
      <c r="AK22" s="90">
        <f t="shared" si="0"/>
        <v>30</v>
      </c>
      <c r="AL22" s="107">
        <f t="shared" si="1"/>
        <v>4</v>
      </c>
    </row>
    <row r="23" spans="1:41" s="218" customFormat="1" ht="12.6" customHeight="1" x14ac:dyDescent="0.2">
      <c r="A23" s="147" t="s">
        <v>21</v>
      </c>
      <c r="B23" s="212" t="s">
        <v>1166</v>
      </c>
      <c r="C23" s="55"/>
      <c r="D23" s="49" t="s">
        <v>213</v>
      </c>
      <c r="E23" s="49" t="s">
        <v>218</v>
      </c>
      <c r="F23" s="50">
        <v>45</v>
      </c>
      <c r="G23" s="53"/>
      <c r="H23" s="55"/>
      <c r="I23" s="54"/>
      <c r="J23" s="53"/>
      <c r="K23" s="55"/>
      <c r="L23" s="54"/>
      <c r="M23" s="53">
        <v>1</v>
      </c>
      <c r="N23" s="55">
        <v>1</v>
      </c>
      <c r="O23" s="54" t="s">
        <v>36</v>
      </c>
      <c r="P23" s="53"/>
      <c r="Q23" s="55"/>
      <c r="R23" s="54"/>
      <c r="S23" s="53"/>
      <c r="T23" s="55"/>
      <c r="U23" s="54"/>
      <c r="V23" s="53"/>
      <c r="W23" s="55"/>
      <c r="X23" s="54"/>
      <c r="Y23" s="53"/>
      <c r="Z23" s="55"/>
      <c r="AA23" s="54"/>
      <c r="AB23" s="53"/>
      <c r="AC23" s="55"/>
      <c r="AD23" s="54"/>
      <c r="AE23" s="53"/>
      <c r="AF23" s="55"/>
      <c r="AG23" s="54"/>
      <c r="AH23" s="53"/>
      <c r="AI23" s="55"/>
      <c r="AJ23" s="54"/>
      <c r="AK23" s="216">
        <f t="shared" si="0"/>
        <v>15</v>
      </c>
      <c r="AL23" s="217">
        <f t="shared" si="1"/>
        <v>1</v>
      </c>
    </row>
    <row r="24" spans="1:41" ht="12.6" customHeight="1" thickBot="1" x14ac:dyDescent="0.25">
      <c r="A24" s="145" t="s">
        <v>56</v>
      </c>
      <c r="B24" s="219" t="s">
        <v>336</v>
      </c>
      <c r="C24" s="76" t="s">
        <v>228</v>
      </c>
      <c r="D24" s="66" t="s">
        <v>213</v>
      </c>
      <c r="E24" s="66" t="s">
        <v>218</v>
      </c>
      <c r="F24" s="67">
        <v>45</v>
      </c>
      <c r="G24" s="75"/>
      <c r="H24" s="76"/>
      <c r="I24" s="77"/>
      <c r="J24" s="75"/>
      <c r="K24" s="76"/>
      <c r="L24" s="77"/>
      <c r="M24" s="75"/>
      <c r="N24" s="76"/>
      <c r="O24" s="77"/>
      <c r="P24" s="75"/>
      <c r="Q24" s="76"/>
      <c r="R24" s="77"/>
      <c r="S24" s="75">
        <v>1</v>
      </c>
      <c r="T24" s="76">
        <v>1</v>
      </c>
      <c r="U24" s="77" t="s">
        <v>37</v>
      </c>
      <c r="V24" s="75">
        <v>1</v>
      </c>
      <c r="W24" s="76">
        <v>1</v>
      </c>
      <c r="X24" s="77" t="s">
        <v>37</v>
      </c>
      <c r="Y24" s="75"/>
      <c r="Z24" s="76"/>
      <c r="AA24" s="77"/>
      <c r="AB24" s="75"/>
      <c r="AC24" s="74"/>
      <c r="AD24" s="78"/>
      <c r="AE24" s="75"/>
      <c r="AF24" s="74"/>
      <c r="AG24" s="78"/>
      <c r="AH24" s="68"/>
      <c r="AI24" s="69"/>
      <c r="AJ24" s="70"/>
      <c r="AK24" s="93">
        <f>SUM(G24,J24,M24,P24,S24,V24,Y24,AB24,AE24,AH24)*15</f>
        <v>30</v>
      </c>
      <c r="AL24" s="110">
        <f>SUM(H24,K24,N24,Q24,T24,W24,Z24,AC24,AF24,AI24)</f>
        <v>2</v>
      </c>
    </row>
    <row r="25" spans="1:41" ht="12.6" customHeight="1" thickBot="1" x14ac:dyDescent="0.3">
      <c r="A25" s="301" t="s">
        <v>35</v>
      </c>
      <c r="B25" s="302"/>
      <c r="C25" s="302"/>
      <c r="D25" s="302"/>
      <c r="E25" s="302"/>
      <c r="F25" s="303"/>
      <c r="G25" s="290"/>
      <c r="H25" s="291"/>
      <c r="I25" s="291"/>
      <c r="J25" s="291"/>
      <c r="K25" s="291"/>
      <c r="L25" s="291"/>
      <c r="M25" s="291"/>
      <c r="N25" s="291"/>
      <c r="O25" s="291"/>
      <c r="P25" s="291"/>
      <c r="Q25" s="291"/>
      <c r="R25" s="291"/>
      <c r="S25" s="291"/>
      <c r="T25" s="291"/>
      <c r="U25" s="291"/>
      <c r="V25" s="291"/>
      <c r="W25" s="291"/>
      <c r="X25" s="291"/>
      <c r="Y25" s="291"/>
      <c r="Z25" s="291"/>
      <c r="AA25" s="291"/>
      <c r="AB25" s="291"/>
      <c r="AC25" s="291"/>
      <c r="AD25" s="291"/>
      <c r="AE25" s="291"/>
      <c r="AF25" s="291"/>
      <c r="AG25" s="291"/>
      <c r="AH25" s="291"/>
      <c r="AI25" s="291"/>
      <c r="AJ25" s="292"/>
      <c r="AK25" s="293"/>
      <c r="AL25" s="294"/>
    </row>
    <row r="26" spans="1:41" ht="12.6" customHeight="1" thickBot="1" x14ac:dyDescent="0.3">
      <c r="A26" s="240" t="s">
        <v>255</v>
      </c>
      <c r="B26" s="225" t="s">
        <v>262</v>
      </c>
      <c r="C26" s="226"/>
      <c r="D26" s="227"/>
      <c r="E26" s="227"/>
      <c r="F26" s="228"/>
      <c r="G26" s="13"/>
      <c r="H26" s="205"/>
      <c r="I26" s="12"/>
      <c r="J26" s="13"/>
      <c r="K26" s="205"/>
      <c r="L26" s="12"/>
      <c r="M26" s="229"/>
      <c r="N26" s="226"/>
      <c r="O26" s="230"/>
      <c r="P26" s="229"/>
      <c r="Q26" s="226">
        <v>2</v>
      </c>
      <c r="R26" s="230"/>
      <c r="S26" s="229"/>
      <c r="T26" s="226"/>
      <c r="U26" s="230"/>
      <c r="V26" s="229"/>
      <c r="W26" s="226">
        <v>2</v>
      </c>
      <c r="X26" s="230"/>
      <c r="Y26" s="229"/>
      <c r="Z26" s="226">
        <v>2</v>
      </c>
      <c r="AA26" s="230"/>
      <c r="AB26" s="229"/>
      <c r="AC26" s="226"/>
      <c r="AD26" s="230"/>
      <c r="AE26" s="229"/>
      <c r="AF26" s="226">
        <v>7</v>
      </c>
      <c r="AG26" s="230"/>
      <c r="AH26" s="72"/>
      <c r="AI26" s="71"/>
      <c r="AJ26" s="11"/>
      <c r="AK26" s="92"/>
      <c r="AL26" s="232">
        <f>SUM(H26,K26,N26,Q26,T26,W26,Z26,AC26,AF26,AI26)</f>
        <v>13</v>
      </c>
    </row>
    <row r="27" spans="1:41" ht="12.6" customHeight="1" thickBot="1" x14ac:dyDescent="0.3">
      <c r="A27" s="113" t="s">
        <v>19</v>
      </c>
      <c r="B27" s="231" t="s">
        <v>335</v>
      </c>
      <c r="C27" s="60"/>
      <c r="D27" s="46"/>
      <c r="E27" s="47" t="s">
        <v>219</v>
      </c>
      <c r="F27" s="48"/>
      <c r="G27" s="59"/>
      <c r="H27" s="60"/>
      <c r="I27" s="61"/>
      <c r="J27" s="59"/>
      <c r="K27" s="60"/>
      <c r="L27" s="61"/>
      <c r="M27" s="59"/>
      <c r="N27" s="60"/>
      <c r="O27" s="61"/>
      <c r="P27" s="59"/>
      <c r="Q27" s="60"/>
      <c r="R27" s="61"/>
      <c r="S27" s="59"/>
      <c r="T27" s="60"/>
      <c r="U27" s="61"/>
      <c r="V27" s="59"/>
      <c r="W27" s="60"/>
      <c r="X27" s="61"/>
      <c r="Y27" s="59"/>
      <c r="Z27" s="60"/>
      <c r="AA27" s="61"/>
      <c r="AB27" s="59"/>
      <c r="AC27" s="2"/>
      <c r="AD27" s="36"/>
      <c r="AE27" s="8">
        <v>0</v>
      </c>
      <c r="AF27" s="2">
        <v>2</v>
      </c>
      <c r="AG27" s="36" t="s">
        <v>37</v>
      </c>
      <c r="AH27" s="37">
        <v>0</v>
      </c>
      <c r="AI27" s="38">
        <v>2</v>
      </c>
      <c r="AJ27" s="39" t="s">
        <v>37</v>
      </c>
      <c r="AK27" s="94">
        <f>SUM(G27,J27,M27,P27,S27,V27,Y27,AB27,AE27,AH27)*15</f>
        <v>0</v>
      </c>
      <c r="AL27" s="114">
        <f>SUM(H27,K27,N27,Q27,T27,W27,Z27,AC27,AF27,AI27)</f>
        <v>4</v>
      </c>
    </row>
    <row r="28" spans="1:41" ht="12.6" customHeight="1" thickBot="1" x14ac:dyDescent="0.3">
      <c r="A28" s="295" t="s">
        <v>282</v>
      </c>
      <c r="B28" s="296"/>
      <c r="C28" s="296"/>
      <c r="D28" s="296"/>
      <c r="E28" s="296"/>
      <c r="F28" s="297"/>
      <c r="G28" s="129">
        <f>SUM(G8:G24,G26,G27)</f>
        <v>18.5</v>
      </c>
      <c r="H28" s="124">
        <f>SUM(H8:H24,H26,H27)</f>
        <v>29</v>
      </c>
      <c r="I28" s="130"/>
      <c r="J28" s="129">
        <f>SUM(J8:J24,J26,J27)</f>
        <v>18.5</v>
      </c>
      <c r="K28" s="124">
        <f>SUM(K8:K24,K26,K27)</f>
        <v>29</v>
      </c>
      <c r="L28" s="130"/>
      <c r="M28" s="129">
        <f>SUM(M8:M24,M26,M27)</f>
        <v>15</v>
      </c>
      <c r="N28" s="124">
        <f>SUM(N8:N24,N26,N27)</f>
        <v>21</v>
      </c>
      <c r="O28" s="130"/>
      <c r="P28" s="129">
        <f>SUM(P8:P24,P26,P27)</f>
        <v>14</v>
      </c>
      <c r="Q28" s="124">
        <f>SUM(Q8:Q24,Q26,Q27)</f>
        <v>22</v>
      </c>
      <c r="R28" s="130"/>
      <c r="S28" s="129">
        <f>SUM(S8:S24,S26,S27)</f>
        <v>15</v>
      </c>
      <c r="T28" s="124">
        <f>SUM(T8:T24,T26,T27)</f>
        <v>21</v>
      </c>
      <c r="U28" s="130"/>
      <c r="V28" s="129">
        <f>SUM(V8:V24,V26,V27)</f>
        <v>16</v>
      </c>
      <c r="W28" s="124">
        <f>SUM(W8:W24,W26,W27)</f>
        <v>25</v>
      </c>
      <c r="X28" s="130"/>
      <c r="Y28" s="129">
        <f>SUM(Y8:Y24,Y26,Y27)</f>
        <v>13.5</v>
      </c>
      <c r="Z28" s="124">
        <f>SUM(Z8:Z24,Z26,Z27)</f>
        <v>25</v>
      </c>
      <c r="AA28" s="130"/>
      <c r="AB28" s="129">
        <f>SUM(AB8:AB24,AB26,AB27)</f>
        <v>13.5</v>
      </c>
      <c r="AC28" s="124">
        <f>SUM(AC8:AC24,AC26,AC27)</f>
        <v>25</v>
      </c>
      <c r="AD28" s="130"/>
      <c r="AE28" s="129">
        <f>SUM(AE8:AE24,AE26,AE27)</f>
        <v>0.5</v>
      </c>
      <c r="AF28" s="124">
        <f>SUM(AF8:AF24,AF26,AF27)</f>
        <v>11</v>
      </c>
      <c r="AG28" s="130"/>
      <c r="AH28" s="139">
        <f>SUM(AH8:AH24,AH26,AH27)</f>
        <v>0</v>
      </c>
      <c r="AI28" s="140">
        <f>SUM(AI8:AI24,AI26,AI27)</f>
        <v>2</v>
      </c>
      <c r="AJ28" s="39"/>
      <c r="AK28" s="125">
        <f>SUM(AK8:AK23,AK26,AK27)</f>
        <v>1837.5</v>
      </c>
      <c r="AL28" s="126">
        <f>SUM(AL8:AL24,AL26,AL27)</f>
        <v>210</v>
      </c>
    </row>
    <row r="29" spans="1:41" ht="12.6" customHeight="1" thickBot="1" x14ac:dyDescent="0.3">
      <c r="A29" s="298" t="s">
        <v>23</v>
      </c>
      <c r="B29" s="299"/>
      <c r="C29" s="299"/>
      <c r="D29" s="299"/>
      <c r="E29" s="299"/>
      <c r="F29" s="299"/>
      <c r="G29" s="299"/>
      <c r="H29" s="299"/>
      <c r="I29" s="299"/>
      <c r="J29" s="299"/>
      <c r="K29" s="299"/>
      <c r="L29" s="299"/>
      <c r="M29" s="299"/>
      <c r="N29" s="299"/>
      <c r="O29" s="299"/>
      <c r="P29" s="299"/>
      <c r="Q29" s="299"/>
      <c r="R29" s="299"/>
      <c r="S29" s="299"/>
      <c r="T29" s="299"/>
      <c r="U29" s="299"/>
      <c r="V29" s="299"/>
      <c r="W29" s="299"/>
      <c r="X29" s="299"/>
      <c r="Y29" s="299"/>
      <c r="Z29" s="299"/>
      <c r="AA29" s="299"/>
      <c r="AB29" s="299"/>
      <c r="AC29" s="299"/>
      <c r="AD29" s="299"/>
      <c r="AE29" s="299"/>
      <c r="AF29" s="299"/>
      <c r="AG29" s="299"/>
      <c r="AH29" s="299"/>
      <c r="AI29" s="299"/>
      <c r="AJ29" s="299"/>
      <c r="AK29" s="299"/>
      <c r="AL29" s="300"/>
    </row>
    <row r="30" spans="1:41" ht="12.6" customHeight="1" thickBot="1" x14ac:dyDescent="0.3">
      <c r="A30" s="278" t="s">
        <v>215</v>
      </c>
      <c r="B30" s="281" t="s">
        <v>216</v>
      </c>
      <c r="C30" s="284" t="s">
        <v>214</v>
      </c>
      <c r="D30" s="287" t="s">
        <v>211</v>
      </c>
      <c r="E30" s="287" t="s">
        <v>47</v>
      </c>
      <c r="F30" s="272" t="s">
        <v>210</v>
      </c>
      <c r="G30" s="275" t="s">
        <v>0</v>
      </c>
      <c r="H30" s="276"/>
      <c r="I30" s="276"/>
      <c r="J30" s="276"/>
      <c r="K30" s="276"/>
      <c r="L30" s="276"/>
      <c r="M30" s="276"/>
      <c r="N30" s="276"/>
      <c r="O30" s="276"/>
      <c r="P30" s="276"/>
      <c r="Q30" s="276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276"/>
      <c r="AE30" s="276"/>
      <c r="AF30" s="276"/>
      <c r="AG30" s="276"/>
      <c r="AH30" s="276"/>
      <c r="AI30" s="276"/>
      <c r="AJ30" s="277"/>
      <c r="AK30" s="275"/>
      <c r="AL30" s="277"/>
    </row>
    <row r="31" spans="1:41" ht="12.6" customHeight="1" x14ac:dyDescent="0.25">
      <c r="A31" s="279"/>
      <c r="B31" s="282"/>
      <c r="C31" s="285"/>
      <c r="D31" s="288"/>
      <c r="E31" s="288"/>
      <c r="F31" s="273"/>
      <c r="G31" s="267" t="s">
        <v>2</v>
      </c>
      <c r="H31" s="268"/>
      <c r="I31" s="269"/>
      <c r="J31" s="267" t="s">
        <v>3</v>
      </c>
      <c r="K31" s="268"/>
      <c r="L31" s="269"/>
      <c r="M31" s="267" t="s">
        <v>4</v>
      </c>
      <c r="N31" s="268"/>
      <c r="O31" s="269"/>
      <c r="P31" s="267" t="s">
        <v>5</v>
      </c>
      <c r="Q31" s="268"/>
      <c r="R31" s="269"/>
      <c r="S31" s="267" t="s">
        <v>6</v>
      </c>
      <c r="T31" s="268"/>
      <c r="U31" s="269"/>
      <c r="V31" s="267" t="s">
        <v>7</v>
      </c>
      <c r="W31" s="268"/>
      <c r="X31" s="269"/>
      <c r="Y31" s="267" t="s">
        <v>8</v>
      </c>
      <c r="Z31" s="268"/>
      <c r="AA31" s="269"/>
      <c r="AB31" s="267" t="s">
        <v>9</v>
      </c>
      <c r="AC31" s="268"/>
      <c r="AD31" s="269"/>
      <c r="AE31" s="267" t="s">
        <v>10</v>
      </c>
      <c r="AF31" s="268"/>
      <c r="AG31" s="269"/>
      <c r="AH31" s="267" t="s">
        <v>11</v>
      </c>
      <c r="AI31" s="268"/>
      <c r="AJ31" s="269"/>
      <c r="AK31" s="270" t="s">
        <v>220</v>
      </c>
      <c r="AL31" s="270" t="s">
        <v>54</v>
      </c>
      <c r="AM31" s="9"/>
      <c r="AN31" s="9"/>
      <c r="AO31" s="9"/>
    </row>
    <row r="32" spans="1:41" ht="12.6" customHeight="1" thickBot="1" x14ac:dyDescent="0.3">
      <c r="A32" s="280"/>
      <c r="B32" s="283"/>
      <c r="C32" s="286"/>
      <c r="D32" s="289"/>
      <c r="E32" s="289"/>
      <c r="F32" s="274"/>
      <c r="G32" s="204" t="s">
        <v>1</v>
      </c>
      <c r="H32" s="206" t="s">
        <v>12</v>
      </c>
      <c r="I32" s="63" t="s">
        <v>22</v>
      </c>
      <c r="J32" s="204" t="s">
        <v>1</v>
      </c>
      <c r="K32" s="206" t="s">
        <v>12</v>
      </c>
      <c r="L32" s="63" t="s">
        <v>22</v>
      </c>
      <c r="M32" s="204" t="s">
        <v>1</v>
      </c>
      <c r="N32" s="206" t="s">
        <v>12</v>
      </c>
      <c r="O32" s="63" t="s">
        <v>22</v>
      </c>
      <c r="P32" s="204" t="s">
        <v>1</v>
      </c>
      <c r="Q32" s="206" t="s">
        <v>12</v>
      </c>
      <c r="R32" s="63" t="s">
        <v>22</v>
      </c>
      <c r="S32" s="204" t="s">
        <v>1</v>
      </c>
      <c r="T32" s="206" t="s">
        <v>12</v>
      </c>
      <c r="U32" s="63" t="s">
        <v>22</v>
      </c>
      <c r="V32" s="204" t="s">
        <v>1</v>
      </c>
      <c r="W32" s="206" t="s">
        <v>12</v>
      </c>
      <c r="X32" s="63" t="s">
        <v>22</v>
      </c>
      <c r="Y32" s="204" t="s">
        <v>1</v>
      </c>
      <c r="Z32" s="206" t="s">
        <v>12</v>
      </c>
      <c r="AA32" s="63" t="s">
        <v>22</v>
      </c>
      <c r="AB32" s="204" t="s">
        <v>1</v>
      </c>
      <c r="AC32" s="206" t="s">
        <v>12</v>
      </c>
      <c r="AD32" s="63" t="s">
        <v>22</v>
      </c>
      <c r="AE32" s="204" t="s">
        <v>1</v>
      </c>
      <c r="AF32" s="206" t="s">
        <v>12</v>
      </c>
      <c r="AG32" s="63" t="s">
        <v>22</v>
      </c>
      <c r="AH32" s="204" t="s">
        <v>1</v>
      </c>
      <c r="AI32" s="206" t="s">
        <v>12</v>
      </c>
      <c r="AJ32" s="63" t="s">
        <v>22</v>
      </c>
      <c r="AK32" s="271"/>
      <c r="AL32" s="271"/>
      <c r="AM32" s="3"/>
      <c r="AN32" s="3"/>
      <c r="AO32" s="3"/>
    </row>
    <row r="33" spans="1:38" ht="12.6" customHeight="1" thickBot="1" x14ac:dyDescent="0.3">
      <c r="A33" s="264" t="s">
        <v>283</v>
      </c>
      <c r="B33" s="265"/>
      <c r="C33" s="265"/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5"/>
      <c r="Z33" s="265"/>
      <c r="AA33" s="265"/>
      <c r="AB33" s="265"/>
      <c r="AC33" s="265"/>
      <c r="AD33" s="265"/>
      <c r="AE33" s="265"/>
      <c r="AF33" s="265"/>
      <c r="AG33" s="265"/>
      <c r="AH33" s="265"/>
      <c r="AI33" s="265"/>
      <c r="AJ33" s="265"/>
      <c r="AK33" s="265"/>
      <c r="AL33" s="266"/>
    </row>
    <row r="34" spans="1:38" ht="12.6" customHeight="1" x14ac:dyDescent="0.2">
      <c r="A34" s="142" t="s">
        <v>14</v>
      </c>
      <c r="B34" s="233" t="s">
        <v>284</v>
      </c>
      <c r="C34" s="16"/>
      <c r="D34" s="40" t="s">
        <v>213</v>
      </c>
      <c r="E34" s="40" t="s">
        <v>217</v>
      </c>
      <c r="F34" s="41">
        <v>45</v>
      </c>
      <c r="G34" s="15"/>
      <c r="H34" s="16"/>
      <c r="I34" s="17"/>
      <c r="J34" s="15">
        <v>2</v>
      </c>
      <c r="K34" s="16">
        <v>3</v>
      </c>
      <c r="L34" s="17" t="s">
        <v>36</v>
      </c>
      <c r="M34" s="15"/>
      <c r="N34" s="16"/>
      <c r="O34" s="17"/>
      <c r="P34" s="15"/>
      <c r="Q34" s="16"/>
      <c r="R34" s="17"/>
      <c r="S34" s="15"/>
      <c r="T34" s="16"/>
      <c r="U34" s="17"/>
      <c r="V34" s="15"/>
      <c r="W34" s="16"/>
      <c r="X34" s="17"/>
      <c r="Y34" s="15"/>
      <c r="Z34" s="16"/>
      <c r="AA34" s="17"/>
      <c r="AB34" s="15"/>
      <c r="AC34" s="16"/>
      <c r="AD34" s="17"/>
      <c r="AE34" s="15"/>
      <c r="AF34" s="16"/>
      <c r="AG34" s="17"/>
      <c r="AH34" s="18"/>
      <c r="AI34" s="19"/>
      <c r="AJ34" s="20"/>
      <c r="AK34" s="89">
        <f>SUM(G34,J34,M34,P34,S34,V34,Y34,AB34,AE34,AH34)*15</f>
        <v>30</v>
      </c>
      <c r="AL34" s="105">
        <f>SUM(H34,K34,N34,Q34,T34,W34,Z34,AC34,AF34,AI34)</f>
        <v>3</v>
      </c>
    </row>
    <row r="35" spans="1:38" ht="12.6" customHeight="1" x14ac:dyDescent="0.2">
      <c r="A35" s="143" t="s">
        <v>15</v>
      </c>
      <c r="B35" s="212" t="s">
        <v>285</v>
      </c>
      <c r="C35" s="24"/>
      <c r="D35" s="42" t="s">
        <v>213</v>
      </c>
      <c r="E35" s="42" t="s">
        <v>217</v>
      </c>
      <c r="F35" s="43">
        <v>45</v>
      </c>
      <c r="G35" s="23"/>
      <c r="H35" s="24"/>
      <c r="I35" s="25"/>
      <c r="J35" s="23"/>
      <c r="K35" s="24"/>
      <c r="L35" s="25"/>
      <c r="M35" s="23"/>
      <c r="N35" s="24"/>
      <c r="O35" s="25"/>
      <c r="P35" s="23">
        <v>2</v>
      </c>
      <c r="Q35" s="24">
        <v>3</v>
      </c>
      <c r="R35" s="25" t="s">
        <v>36</v>
      </c>
      <c r="S35" s="23"/>
      <c r="T35" s="24"/>
      <c r="U35" s="25"/>
      <c r="V35" s="23"/>
      <c r="W35" s="24"/>
      <c r="X35" s="25"/>
      <c r="Y35" s="23"/>
      <c r="Z35" s="24"/>
      <c r="AA35" s="25"/>
      <c r="AB35" s="23"/>
      <c r="AC35" s="24"/>
      <c r="AD35" s="25"/>
      <c r="AE35" s="23"/>
      <c r="AF35" s="24"/>
      <c r="AG35" s="25"/>
      <c r="AH35" s="26"/>
      <c r="AI35" s="27"/>
      <c r="AJ35" s="28"/>
      <c r="AK35" s="90">
        <f t="shared" ref="AK35:AK52" si="2">SUM(G35,J35,M35,P35,S35,V35,Y35,AB35,AE35,AH35)*15</f>
        <v>30</v>
      </c>
      <c r="AL35" s="107">
        <f t="shared" ref="AL35:AL52" si="3">SUM(H35,K35,N35,Q35,T35,W35,Z35,AC35,AF35,AI35)</f>
        <v>3</v>
      </c>
    </row>
    <row r="36" spans="1:38" ht="12.6" customHeight="1" x14ac:dyDescent="0.2">
      <c r="A36" s="143" t="s">
        <v>13</v>
      </c>
      <c r="B36" s="212" t="s">
        <v>337</v>
      </c>
      <c r="C36" s="24"/>
      <c r="D36" s="42" t="s">
        <v>213</v>
      </c>
      <c r="E36" s="42" t="s">
        <v>217</v>
      </c>
      <c r="F36" s="43">
        <v>45</v>
      </c>
      <c r="G36" s="23"/>
      <c r="H36" s="24"/>
      <c r="I36" s="25"/>
      <c r="J36" s="23">
        <v>2</v>
      </c>
      <c r="K36" s="24">
        <v>3</v>
      </c>
      <c r="L36" s="25" t="s">
        <v>36</v>
      </c>
      <c r="M36" s="23"/>
      <c r="N36" s="24"/>
      <c r="O36" s="25"/>
      <c r="P36" s="23"/>
      <c r="Q36" s="24"/>
      <c r="R36" s="25"/>
      <c r="S36" s="23"/>
      <c r="T36" s="24"/>
      <c r="U36" s="25"/>
      <c r="V36" s="23"/>
      <c r="W36" s="24"/>
      <c r="X36" s="25"/>
      <c r="Y36" s="23"/>
      <c r="Z36" s="24"/>
      <c r="AA36" s="25"/>
      <c r="AB36" s="23"/>
      <c r="AC36" s="24"/>
      <c r="AD36" s="25"/>
      <c r="AE36" s="23"/>
      <c r="AF36" s="24"/>
      <c r="AG36" s="25"/>
      <c r="AH36" s="26"/>
      <c r="AI36" s="27"/>
      <c r="AJ36" s="28"/>
      <c r="AK36" s="90">
        <f t="shared" si="2"/>
        <v>30</v>
      </c>
      <c r="AL36" s="107">
        <f t="shared" si="3"/>
        <v>3</v>
      </c>
    </row>
    <row r="37" spans="1:38" ht="12.6" customHeight="1" x14ac:dyDescent="0.2">
      <c r="A37" s="143" t="s">
        <v>286</v>
      </c>
      <c r="B37" s="212" t="s">
        <v>287</v>
      </c>
      <c r="C37" s="24"/>
      <c r="D37" s="42" t="s">
        <v>213</v>
      </c>
      <c r="E37" s="42" t="s">
        <v>217</v>
      </c>
      <c r="F37" s="43">
        <v>45</v>
      </c>
      <c r="G37" s="23"/>
      <c r="H37" s="24"/>
      <c r="I37" s="25"/>
      <c r="J37" s="23"/>
      <c r="K37" s="24"/>
      <c r="L37" s="25"/>
      <c r="M37" s="23"/>
      <c r="N37" s="24"/>
      <c r="O37" s="25"/>
      <c r="P37" s="23">
        <v>2</v>
      </c>
      <c r="Q37" s="24">
        <v>2</v>
      </c>
      <c r="R37" s="25" t="s">
        <v>37</v>
      </c>
      <c r="S37" s="23"/>
      <c r="T37" s="24"/>
      <c r="U37" s="25"/>
      <c r="V37" s="23"/>
      <c r="W37" s="24"/>
      <c r="X37" s="25"/>
      <c r="Y37" s="23"/>
      <c r="Z37" s="24"/>
      <c r="AA37" s="25"/>
      <c r="AB37" s="23"/>
      <c r="AC37" s="24"/>
      <c r="AD37" s="25"/>
      <c r="AE37" s="23"/>
      <c r="AF37" s="24"/>
      <c r="AG37" s="25"/>
      <c r="AH37" s="26"/>
      <c r="AI37" s="27"/>
      <c r="AJ37" s="28"/>
      <c r="AK37" s="90">
        <f t="shared" si="2"/>
        <v>30</v>
      </c>
      <c r="AL37" s="107">
        <f t="shared" si="3"/>
        <v>2</v>
      </c>
    </row>
    <row r="38" spans="1:38" ht="12.6" customHeight="1" x14ac:dyDescent="0.2">
      <c r="A38" s="143" t="s">
        <v>16</v>
      </c>
      <c r="B38" s="212" t="s">
        <v>338</v>
      </c>
      <c r="C38" s="24"/>
      <c r="D38" s="42" t="s">
        <v>213</v>
      </c>
      <c r="E38" s="42" t="s">
        <v>217</v>
      </c>
      <c r="F38" s="43">
        <v>45</v>
      </c>
      <c r="G38" s="23"/>
      <c r="H38" s="24"/>
      <c r="I38" s="25"/>
      <c r="J38" s="23"/>
      <c r="K38" s="24"/>
      <c r="L38" s="25"/>
      <c r="M38" s="23"/>
      <c r="N38" s="24"/>
      <c r="O38" s="25"/>
      <c r="P38" s="23"/>
      <c r="Q38" s="24"/>
      <c r="R38" s="25"/>
      <c r="S38" s="23">
        <v>2</v>
      </c>
      <c r="T38" s="24">
        <v>3</v>
      </c>
      <c r="U38" s="25" t="s">
        <v>36</v>
      </c>
      <c r="V38" s="23"/>
      <c r="W38" s="24"/>
      <c r="X38" s="25"/>
      <c r="Y38" s="23"/>
      <c r="Z38" s="24"/>
      <c r="AA38" s="25"/>
      <c r="AB38" s="23"/>
      <c r="AC38" s="24"/>
      <c r="AD38" s="25"/>
      <c r="AE38" s="23"/>
      <c r="AF38" s="24"/>
      <c r="AG38" s="25"/>
      <c r="AH38" s="26"/>
      <c r="AI38" s="27"/>
      <c r="AJ38" s="28"/>
      <c r="AK38" s="90">
        <f t="shared" si="2"/>
        <v>30</v>
      </c>
      <c r="AL38" s="107">
        <f t="shared" si="3"/>
        <v>3</v>
      </c>
    </row>
    <row r="39" spans="1:38" ht="12.6" customHeight="1" x14ac:dyDescent="0.2">
      <c r="A39" s="143" t="s">
        <v>288</v>
      </c>
      <c r="B39" s="212" t="s">
        <v>289</v>
      </c>
      <c r="C39" s="24"/>
      <c r="D39" s="42" t="s">
        <v>213</v>
      </c>
      <c r="E39" s="42" t="s">
        <v>217</v>
      </c>
      <c r="F39" s="43">
        <v>45</v>
      </c>
      <c r="G39" s="23"/>
      <c r="H39" s="24"/>
      <c r="I39" s="25"/>
      <c r="J39" s="23"/>
      <c r="K39" s="24"/>
      <c r="L39" s="25"/>
      <c r="M39" s="23">
        <v>2</v>
      </c>
      <c r="N39" s="24">
        <v>2</v>
      </c>
      <c r="O39" s="25" t="s">
        <v>37</v>
      </c>
      <c r="P39" s="23"/>
      <c r="Q39" s="24"/>
      <c r="R39" s="25"/>
      <c r="S39" s="23"/>
      <c r="T39" s="24"/>
      <c r="U39" s="25"/>
      <c r="V39" s="23"/>
      <c r="W39" s="24"/>
      <c r="X39" s="25"/>
      <c r="Y39" s="23"/>
      <c r="Z39" s="24"/>
      <c r="AA39" s="25"/>
      <c r="AB39" s="23"/>
      <c r="AC39" s="24"/>
      <c r="AD39" s="25"/>
      <c r="AE39" s="23"/>
      <c r="AF39" s="24"/>
      <c r="AG39" s="25"/>
      <c r="AH39" s="26"/>
      <c r="AI39" s="27"/>
      <c r="AJ39" s="28"/>
      <c r="AK39" s="90">
        <f t="shared" si="2"/>
        <v>30</v>
      </c>
      <c r="AL39" s="107">
        <f t="shared" si="3"/>
        <v>2</v>
      </c>
    </row>
    <row r="40" spans="1:38" ht="12.6" customHeight="1" x14ac:dyDescent="0.2">
      <c r="A40" s="143" t="s">
        <v>290</v>
      </c>
      <c r="B40" s="212" t="s">
        <v>291</v>
      </c>
      <c r="C40" s="24"/>
      <c r="D40" s="42" t="s">
        <v>213</v>
      </c>
      <c r="E40" s="42" t="s">
        <v>217</v>
      </c>
      <c r="F40" s="43">
        <v>45</v>
      </c>
      <c r="G40" s="23"/>
      <c r="H40" s="24"/>
      <c r="I40" s="25"/>
      <c r="J40" s="23"/>
      <c r="K40" s="24"/>
      <c r="L40" s="25"/>
      <c r="M40" s="23"/>
      <c r="N40" s="24"/>
      <c r="O40" s="25"/>
      <c r="P40" s="23"/>
      <c r="Q40" s="24"/>
      <c r="R40" s="25"/>
      <c r="S40" s="23"/>
      <c r="T40" s="24"/>
      <c r="U40" s="25"/>
      <c r="V40" s="23">
        <v>2</v>
      </c>
      <c r="W40" s="24">
        <v>2</v>
      </c>
      <c r="X40" s="25" t="s">
        <v>37</v>
      </c>
      <c r="Y40" s="23">
        <v>2</v>
      </c>
      <c r="Z40" s="24">
        <v>2</v>
      </c>
      <c r="AA40" s="25" t="s">
        <v>36</v>
      </c>
      <c r="AB40" s="23"/>
      <c r="AC40" s="24"/>
      <c r="AD40" s="25"/>
      <c r="AE40" s="23"/>
      <c r="AF40" s="24"/>
      <c r="AG40" s="25"/>
      <c r="AH40" s="26"/>
      <c r="AI40" s="27"/>
      <c r="AJ40" s="28"/>
      <c r="AK40" s="90">
        <f t="shared" si="2"/>
        <v>60</v>
      </c>
      <c r="AL40" s="107">
        <f t="shared" si="3"/>
        <v>4</v>
      </c>
    </row>
    <row r="41" spans="1:38" ht="12.6" customHeight="1" x14ac:dyDescent="0.2">
      <c r="A41" s="143" t="s">
        <v>172</v>
      </c>
      <c r="B41" s="212" t="s">
        <v>292</v>
      </c>
      <c r="C41" s="24"/>
      <c r="D41" s="42" t="s">
        <v>213</v>
      </c>
      <c r="E41" s="42" t="s">
        <v>217</v>
      </c>
      <c r="F41" s="43">
        <v>45</v>
      </c>
      <c r="G41" s="23"/>
      <c r="H41" s="24"/>
      <c r="I41" s="25"/>
      <c r="J41" s="23"/>
      <c r="K41" s="24"/>
      <c r="L41" s="25"/>
      <c r="M41" s="23"/>
      <c r="N41" s="24"/>
      <c r="O41" s="25"/>
      <c r="P41" s="23"/>
      <c r="Q41" s="24"/>
      <c r="R41" s="25"/>
      <c r="S41" s="23"/>
      <c r="T41" s="24"/>
      <c r="U41" s="25"/>
      <c r="V41" s="23"/>
      <c r="W41" s="24"/>
      <c r="X41" s="25"/>
      <c r="Y41" s="23"/>
      <c r="Z41" s="24"/>
      <c r="AA41" s="25"/>
      <c r="AB41" s="23">
        <v>2</v>
      </c>
      <c r="AC41" s="24">
        <v>2</v>
      </c>
      <c r="AD41" s="25" t="s">
        <v>37</v>
      </c>
      <c r="AE41" s="23">
        <v>2</v>
      </c>
      <c r="AF41" s="24">
        <v>2</v>
      </c>
      <c r="AG41" s="25" t="s">
        <v>36</v>
      </c>
      <c r="AH41" s="26"/>
      <c r="AI41" s="27"/>
      <c r="AJ41" s="28"/>
      <c r="AK41" s="90">
        <f t="shared" si="2"/>
        <v>60</v>
      </c>
      <c r="AL41" s="107">
        <f t="shared" si="3"/>
        <v>4</v>
      </c>
    </row>
    <row r="42" spans="1:38" ht="12.6" customHeight="1" x14ac:dyDescent="0.2">
      <c r="A42" s="143" t="s">
        <v>293</v>
      </c>
      <c r="B42" s="212" t="s">
        <v>294</v>
      </c>
      <c r="C42" s="24"/>
      <c r="D42" s="42" t="s">
        <v>213</v>
      </c>
      <c r="E42" s="42" t="s">
        <v>217</v>
      </c>
      <c r="F42" s="43">
        <v>45</v>
      </c>
      <c r="G42" s="23"/>
      <c r="H42" s="24"/>
      <c r="I42" s="25"/>
      <c r="J42" s="23"/>
      <c r="K42" s="24"/>
      <c r="L42" s="25"/>
      <c r="M42" s="23"/>
      <c r="N42" s="24"/>
      <c r="O42" s="25"/>
      <c r="P42" s="23"/>
      <c r="Q42" s="24"/>
      <c r="R42" s="25"/>
      <c r="S42" s="23"/>
      <c r="T42" s="24"/>
      <c r="U42" s="25"/>
      <c r="V42" s="23"/>
      <c r="W42" s="24"/>
      <c r="X42" s="25"/>
      <c r="Y42" s="23"/>
      <c r="Z42" s="24"/>
      <c r="AA42" s="25"/>
      <c r="AB42" s="23">
        <v>1</v>
      </c>
      <c r="AC42" s="24">
        <v>1</v>
      </c>
      <c r="AD42" s="25" t="s">
        <v>37</v>
      </c>
      <c r="AE42" s="23"/>
      <c r="AF42" s="24"/>
      <c r="AG42" s="25"/>
      <c r="AH42" s="26"/>
      <c r="AI42" s="27"/>
      <c r="AJ42" s="28"/>
      <c r="AK42" s="90">
        <f t="shared" si="2"/>
        <v>15</v>
      </c>
      <c r="AL42" s="107">
        <f t="shared" si="3"/>
        <v>1</v>
      </c>
    </row>
    <row r="43" spans="1:38" ht="12.6" customHeight="1" x14ac:dyDescent="0.2">
      <c r="A43" s="143" t="s">
        <v>295</v>
      </c>
      <c r="B43" s="212" t="s">
        <v>296</v>
      </c>
      <c r="C43" s="24"/>
      <c r="D43" s="42" t="s">
        <v>213</v>
      </c>
      <c r="E43" s="42" t="s">
        <v>217</v>
      </c>
      <c r="F43" s="43">
        <v>45</v>
      </c>
      <c r="G43" s="23"/>
      <c r="H43" s="24"/>
      <c r="I43" s="25"/>
      <c r="J43" s="23"/>
      <c r="K43" s="24"/>
      <c r="L43" s="25"/>
      <c r="M43" s="23"/>
      <c r="N43" s="24"/>
      <c r="O43" s="25"/>
      <c r="P43" s="23"/>
      <c r="Q43" s="24"/>
      <c r="R43" s="25"/>
      <c r="S43" s="23"/>
      <c r="T43" s="24"/>
      <c r="U43" s="25"/>
      <c r="V43" s="23"/>
      <c r="W43" s="24"/>
      <c r="X43" s="25"/>
      <c r="Y43" s="23"/>
      <c r="Z43" s="24"/>
      <c r="AA43" s="25"/>
      <c r="AB43" s="23"/>
      <c r="AC43" s="24"/>
      <c r="AD43" s="25"/>
      <c r="AE43" s="23">
        <v>1</v>
      </c>
      <c r="AF43" s="24">
        <v>1</v>
      </c>
      <c r="AG43" s="25" t="s">
        <v>37</v>
      </c>
      <c r="AH43" s="26"/>
      <c r="AI43" s="27"/>
      <c r="AJ43" s="28"/>
      <c r="AK43" s="90">
        <f t="shared" si="2"/>
        <v>15</v>
      </c>
      <c r="AL43" s="107">
        <f t="shared" si="3"/>
        <v>1</v>
      </c>
    </row>
    <row r="44" spans="1:38" ht="12.6" customHeight="1" thickBot="1" x14ac:dyDescent="0.25">
      <c r="A44" s="144" t="s">
        <v>27</v>
      </c>
      <c r="B44" s="234" t="s">
        <v>340</v>
      </c>
      <c r="C44" s="31"/>
      <c r="D44" s="44" t="s">
        <v>213</v>
      </c>
      <c r="E44" s="44" t="s">
        <v>217</v>
      </c>
      <c r="F44" s="45">
        <v>45</v>
      </c>
      <c r="G44" s="30"/>
      <c r="H44" s="31"/>
      <c r="I44" s="32"/>
      <c r="J44" s="30"/>
      <c r="K44" s="31"/>
      <c r="L44" s="32"/>
      <c r="M44" s="30"/>
      <c r="N44" s="31"/>
      <c r="O44" s="32"/>
      <c r="P44" s="30"/>
      <c r="Q44" s="31"/>
      <c r="R44" s="32"/>
      <c r="S44" s="30"/>
      <c r="T44" s="31"/>
      <c r="U44" s="32"/>
      <c r="V44" s="30"/>
      <c r="W44" s="31"/>
      <c r="X44" s="32"/>
      <c r="Y44" s="30"/>
      <c r="Z44" s="31"/>
      <c r="AA44" s="32"/>
      <c r="AB44" s="30"/>
      <c r="AC44" s="31"/>
      <c r="AD44" s="32"/>
      <c r="AE44" s="30"/>
      <c r="AF44" s="31"/>
      <c r="AG44" s="32"/>
      <c r="AH44" s="33">
        <v>2</v>
      </c>
      <c r="AI44" s="34">
        <v>2</v>
      </c>
      <c r="AJ44" s="35" t="s">
        <v>37</v>
      </c>
      <c r="AK44" s="91">
        <f t="shared" si="2"/>
        <v>30</v>
      </c>
      <c r="AL44" s="108">
        <f t="shared" si="3"/>
        <v>2</v>
      </c>
    </row>
    <row r="45" spans="1:38" ht="12.6" customHeight="1" thickBot="1" x14ac:dyDescent="0.3">
      <c r="A45" s="259" t="s">
        <v>339</v>
      </c>
      <c r="B45" s="260"/>
      <c r="C45" s="260"/>
      <c r="D45" s="260"/>
      <c r="E45" s="260"/>
      <c r="F45" s="261"/>
      <c r="G45" s="115">
        <f>SUM(G34:G44)</f>
        <v>0</v>
      </c>
      <c r="H45" s="116">
        <f>SUM(H34:H44)</f>
        <v>0</v>
      </c>
      <c r="I45" s="117"/>
      <c r="J45" s="115">
        <f>SUM(J34:J44)</f>
        <v>4</v>
      </c>
      <c r="K45" s="116">
        <f>SUM(K34:K44)</f>
        <v>6</v>
      </c>
      <c r="L45" s="117"/>
      <c r="M45" s="115">
        <f>SUM(M34:M44)</f>
        <v>2</v>
      </c>
      <c r="N45" s="116">
        <f>SUM(N34:N44)</f>
        <v>2</v>
      </c>
      <c r="O45" s="117"/>
      <c r="P45" s="115">
        <f>SUM(P34:P44)</f>
        <v>4</v>
      </c>
      <c r="Q45" s="116">
        <f>SUM(Q34:Q44)</f>
        <v>5</v>
      </c>
      <c r="R45" s="117"/>
      <c r="S45" s="115">
        <f>SUM(S34:S44)</f>
        <v>2</v>
      </c>
      <c r="T45" s="116">
        <f>SUM(T34:T44)</f>
        <v>3</v>
      </c>
      <c r="U45" s="117"/>
      <c r="V45" s="115">
        <f>SUM(V34:V44)</f>
        <v>2</v>
      </c>
      <c r="W45" s="116">
        <f>SUM(W34:W44)</f>
        <v>2</v>
      </c>
      <c r="X45" s="117"/>
      <c r="Y45" s="115">
        <f>SUM(Y34:Y44)</f>
        <v>2</v>
      </c>
      <c r="Z45" s="116">
        <f>SUM(Z34:Z44)</f>
        <v>2</v>
      </c>
      <c r="AA45" s="117"/>
      <c r="AB45" s="115">
        <f>SUM(AB34:AB44)</f>
        <v>3</v>
      </c>
      <c r="AC45" s="116">
        <f>SUM(AC34:AC44)</f>
        <v>3</v>
      </c>
      <c r="AD45" s="117"/>
      <c r="AE45" s="115">
        <f>SUM(AE34:AE44)</f>
        <v>3</v>
      </c>
      <c r="AF45" s="116">
        <f>SUM(AF34:AF44)</f>
        <v>3</v>
      </c>
      <c r="AG45" s="117"/>
      <c r="AH45" s="118">
        <f>SUM(AH34:AH44)</f>
        <v>2</v>
      </c>
      <c r="AI45" s="119">
        <f>SUM(AI34:AI44)</f>
        <v>2</v>
      </c>
      <c r="AJ45" s="120"/>
      <c r="AK45" s="121">
        <f>SUM(AK34:AK44)</f>
        <v>360</v>
      </c>
      <c r="AL45" s="138">
        <f>SUM(AL34:AL44)</f>
        <v>28</v>
      </c>
    </row>
    <row r="46" spans="1:38" ht="12.6" customHeight="1" thickBot="1" x14ac:dyDescent="0.3">
      <c r="A46" s="264" t="s">
        <v>297</v>
      </c>
      <c r="B46" s="265"/>
      <c r="C46" s="265"/>
      <c r="D46" s="265"/>
      <c r="E46" s="265"/>
      <c r="F46" s="265"/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265"/>
      <c r="V46" s="265"/>
      <c r="W46" s="265"/>
      <c r="X46" s="265"/>
      <c r="Y46" s="265"/>
      <c r="Z46" s="265"/>
      <c r="AA46" s="265"/>
      <c r="AB46" s="265"/>
      <c r="AC46" s="265"/>
      <c r="AD46" s="265"/>
      <c r="AE46" s="265"/>
      <c r="AF46" s="265"/>
      <c r="AG46" s="265"/>
      <c r="AH46" s="265"/>
      <c r="AI46" s="265"/>
      <c r="AJ46" s="265"/>
      <c r="AK46" s="265"/>
      <c r="AL46" s="266"/>
    </row>
    <row r="47" spans="1:38" ht="12.6" customHeight="1" x14ac:dyDescent="0.25">
      <c r="A47" s="148" t="s">
        <v>1069</v>
      </c>
      <c r="B47" s="235" t="s">
        <v>298</v>
      </c>
      <c r="C47" s="236"/>
      <c r="D47" s="42" t="s">
        <v>213</v>
      </c>
      <c r="E47" s="42" t="s">
        <v>217</v>
      </c>
      <c r="F47" s="43">
        <v>45</v>
      </c>
      <c r="G47" s="23"/>
      <c r="H47" s="24"/>
      <c r="I47" s="25"/>
      <c r="J47" s="23"/>
      <c r="K47" s="24"/>
      <c r="L47" s="25"/>
      <c r="M47" s="23"/>
      <c r="N47" s="24"/>
      <c r="O47" s="25"/>
      <c r="P47" s="23"/>
      <c r="Q47" s="24"/>
      <c r="R47" s="25"/>
      <c r="S47" s="23"/>
      <c r="T47" s="24"/>
      <c r="U47" s="25"/>
      <c r="V47" s="23">
        <v>1</v>
      </c>
      <c r="W47" s="24">
        <v>2</v>
      </c>
      <c r="X47" s="25" t="s">
        <v>37</v>
      </c>
      <c r="Y47" s="23"/>
      <c r="Z47" s="24"/>
      <c r="AA47" s="25"/>
      <c r="AB47" s="23"/>
      <c r="AC47" s="24"/>
      <c r="AD47" s="25"/>
      <c r="AE47" s="23"/>
      <c r="AF47" s="24"/>
      <c r="AG47" s="25"/>
      <c r="AH47" s="26"/>
      <c r="AI47" s="27"/>
      <c r="AJ47" s="28"/>
      <c r="AK47" s="127">
        <f t="shared" si="2"/>
        <v>15</v>
      </c>
      <c r="AL47" s="141">
        <f t="shared" si="3"/>
        <v>2</v>
      </c>
    </row>
    <row r="48" spans="1:38" ht="12.6" customHeight="1" x14ac:dyDescent="0.25">
      <c r="A48" s="148" t="s">
        <v>458</v>
      </c>
      <c r="B48" s="235" t="s">
        <v>467</v>
      </c>
      <c r="C48" s="236"/>
      <c r="D48" s="42" t="s">
        <v>213</v>
      </c>
      <c r="E48" s="42" t="s">
        <v>217</v>
      </c>
      <c r="F48" s="43">
        <v>45</v>
      </c>
      <c r="G48" s="23"/>
      <c r="H48" s="24"/>
      <c r="I48" s="25"/>
      <c r="J48" s="23"/>
      <c r="K48" s="24"/>
      <c r="L48" s="25"/>
      <c r="M48" s="23"/>
      <c r="N48" s="24"/>
      <c r="O48" s="25"/>
      <c r="P48" s="23"/>
      <c r="Q48" s="24"/>
      <c r="R48" s="25"/>
      <c r="S48" s="23"/>
      <c r="T48" s="24"/>
      <c r="U48" s="25"/>
      <c r="V48" s="23"/>
      <c r="W48" s="24"/>
      <c r="X48" s="25"/>
      <c r="Y48" s="23">
        <v>1</v>
      </c>
      <c r="Z48" s="24">
        <v>2</v>
      </c>
      <c r="AA48" s="25" t="s">
        <v>37</v>
      </c>
      <c r="AB48" s="23">
        <v>1</v>
      </c>
      <c r="AC48" s="24">
        <v>2</v>
      </c>
      <c r="AD48" s="25" t="s">
        <v>37</v>
      </c>
      <c r="AE48" s="23">
        <v>1</v>
      </c>
      <c r="AF48" s="24">
        <v>2</v>
      </c>
      <c r="AG48" s="25" t="s">
        <v>37</v>
      </c>
      <c r="AH48" s="26"/>
      <c r="AI48" s="27"/>
      <c r="AJ48" s="28"/>
      <c r="AK48" s="90">
        <f t="shared" si="2"/>
        <v>45</v>
      </c>
      <c r="AL48" s="107">
        <f t="shared" si="3"/>
        <v>6</v>
      </c>
    </row>
    <row r="49" spans="1:38" ht="12.6" customHeight="1" x14ac:dyDescent="0.25">
      <c r="A49" s="148" t="s">
        <v>459</v>
      </c>
      <c r="B49" s="235" t="s">
        <v>468</v>
      </c>
      <c r="C49" s="55" t="s">
        <v>469</v>
      </c>
      <c r="D49" s="42"/>
      <c r="E49" s="42"/>
      <c r="F49" s="43"/>
      <c r="G49" s="23"/>
      <c r="H49" s="24"/>
      <c r="I49" s="25"/>
      <c r="J49" s="23"/>
      <c r="K49" s="24"/>
      <c r="L49" s="25"/>
      <c r="M49" s="23"/>
      <c r="N49" s="24"/>
      <c r="O49" s="25"/>
      <c r="P49" s="23"/>
      <c r="Q49" s="24"/>
      <c r="R49" s="25"/>
      <c r="S49" s="23"/>
      <c r="T49" s="24"/>
      <c r="U49" s="25"/>
      <c r="V49" s="23"/>
      <c r="W49" s="24"/>
      <c r="X49" s="25"/>
      <c r="Y49" s="23"/>
      <c r="Z49" s="24"/>
      <c r="AA49" s="25"/>
      <c r="AB49" s="23"/>
      <c r="AC49" s="24"/>
      <c r="AD49" s="25"/>
      <c r="AE49" s="23">
        <v>0</v>
      </c>
      <c r="AF49" s="24">
        <v>1</v>
      </c>
      <c r="AG49" s="25" t="s">
        <v>41</v>
      </c>
      <c r="AH49" s="26"/>
      <c r="AI49" s="27"/>
      <c r="AJ49" s="28"/>
      <c r="AK49" s="90">
        <f t="shared" si="2"/>
        <v>0</v>
      </c>
      <c r="AL49" s="107">
        <f t="shared" si="3"/>
        <v>1</v>
      </c>
    </row>
    <row r="50" spans="1:38" ht="12.6" customHeight="1" x14ac:dyDescent="0.25">
      <c r="A50" s="148" t="s">
        <v>460</v>
      </c>
      <c r="B50" s="235" t="s">
        <v>470</v>
      </c>
      <c r="C50" s="55"/>
      <c r="D50" s="42" t="s">
        <v>213</v>
      </c>
      <c r="E50" s="42" t="s">
        <v>217</v>
      </c>
      <c r="F50" s="43">
        <v>45</v>
      </c>
      <c r="G50" s="23"/>
      <c r="H50" s="24"/>
      <c r="I50" s="25"/>
      <c r="J50" s="23"/>
      <c r="K50" s="24"/>
      <c r="L50" s="25"/>
      <c r="M50" s="23"/>
      <c r="N50" s="24"/>
      <c r="O50" s="25"/>
      <c r="P50" s="23"/>
      <c r="Q50" s="24"/>
      <c r="R50" s="25"/>
      <c r="S50" s="23"/>
      <c r="T50" s="24"/>
      <c r="U50" s="25"/>
      <c r="V50" s="23"/>
      <c r="W50" s="24"/>
      <c r="X50" s="25"/>
      <c r="Y50" s="23"/>
      <c r="Z50" s="24"/>
      <c r="AA50" s="25"/>
      <c r="AB50" s="23"/>
      <c r="AC50" s="24"/>
      <c r="AD50" s="25"/>
      <c r="AE50" s="23"/>
      <c r="AF50" s="24"/>
      <c r="AG50" s="25"/>
      <c r="AH50" s="26">
        <v>1</v>
      </c>
      <c r="AI50" s="27">
        <v>2</v>
      </c>
      <c r="AJ50" s="28" t="s">
        <v>37</v>
      </c>
      <c r="AK50" s="90">
        <f t="shared" si="2"/>
        <v>15</v>
      </c>
      <c r="AL50" s="107">
        <f t="shared" si="3"/>
        <v>2</v>
      </c>
    </row>
    <row r="51" spans="1:38" ht="12.6" customHeight="1" x14ac:dyDescent="0.25">
      <c r="A51" s="148" t="s">
        <v>475</v>
      </c>
      <c r="B51" s="235" t="s">
        <v>471</v>
      </c>
      <c r="C51" s="55"/>
      <c r="D51" s="42" t="s">
        <v>213</v>
      </c>
      <c r="E51" s="42" t="s">
        <v>217</v>
      </c>
      <c r="F51" s="43">
        <v>45</v>
      </c>
      <c r="G51" s="23"/>
      <c r="H51" s="24"/>
      <c r="I51" s="25"/>
      <c r="J51" s="23"/>
      <c r="K51" s="24"/>
      <c r="L51" s="25"/>
      <c r="M51" s="23"/>
      <c r="N51" s="24"/>
      <c r="O51" s="25"/>
      <c r="P51" s="23"/>
      <c r="Q51" s="24"/>
      <c r="R51" s="25"/>
      <c r="S51" s="23"/>
      <c r="T51" s="24"/>
      <c r="U51" s="25"/>
      <c r="V51" s="23"/>
      <c r="W51" s="24"/>
      <c r="X51" s="25"/>
      <c r="Y51" s="23">
        <v>1</v>
      </c>
      <c r="Z51" s="24">
        <v>2</v>
      </c>
      <c r="AA51" s="25" t="s">
        <v>37</v>
      </c>
      <c r="AB51" s="23">
        <v>1</v>
      </c>
      <c r="AC51" s="24">
        <v>2</v>
      </c>
      <c r="AD51" s="25" t="s">
        <v>37</v>
      </c>
      <c r="AE51" s="23">
        <v>1</v>
      </c>
      <c r="AF51" s="24">
        <v>2</v>
      </c>
      <c r="AG51" s="25" t="s">
        <v>37</v>
      </c>
      <c r="AH51" s="26"/>
      <c r="AI51" s="27"/>
      <c r="AJ51" s="28"/>
      <c r="AK51" s="90">
        <f t="shared" si="2"/>
        <v>45</v>
      </c>
      <c r="AL51" s="107">
        <f t="shared" si="3"/>
        <v>6</v>
      </c>
    </row>
    <row r="52" spans="1:38" ht="12.6" customHeight="1" x14ac:dyDescent="0.25">
      <c r="A52" s="148" t="s">
        <v>476</v>
      </c>
      <c r="B52" s="235" t="s">
        <v>472</v>
      </c>
      <c r="C52" s="55" t="s">
        <v>1098</v>
      </c>
      <c r="D52" s="42"/>
      <c r="E52" s="42"/>
      <c r="F52" s="43"/>
      <c r="G52" s="23"/>
      <c r="H52" s="24"/>
      <c r="I52" s="25"/>
      <c r="J52" s="23"/>
      <c r="K52" s="24"/>
      <c r="L52" s="25"/>
      <c r="M52" s="23"/>
      <c r="N52" s="24"/>
      <c r="O52" s="25"/>
      <c r="P52" s="23"/>
      <c r="Q52" s="24"/>
      <c r="R52" s="25"/>
      <c r="S52" s="23"/>
      <c r="T52" s="24"/>
      <c r="U52" s="25"/>
      <c r="V52" s="23"/>
      <c r="W52" s="24"/>
      <c r="X52" s="25"/>
      <c r="Y52" s="23"/>
      <c r="Z52" s="24"/>
      <c r="AA52" s="25"/>
      <c r="AB52" s="23"/>
      <c r="AC52" s="24"/>
      <c r="AD52" s="25"/>
      <c r="AE52" s="23">
        <v>0</v>
      </c>
      <c r="AF52" s="24">
        <v>1</v>
      </c>
      <c r="AG52" s="25" t="s">
        <v>41</v>
      </c>
      <c r="AH52" s="26"/>
      <c r="AI52" s="27"/>
      <c r="AJ52" s="28"/>
      <c r="AK52" s="90">
        <f t="shared" si="2"/>
        <v>0</v>
      </c>
      <c r="AL52" s="107">
        <f t="shared" si="3"/>
        <v>1</v>
      </c>
    </row>
    <row r="53" spans="1:38" ht="12.6" customHeight="1" x14ac:dyDescent="0.25">
      <c r="A53" s="148" t="s">
        <v>477</v>
      </c>
      <c r="B53" s="235" t="s">
        <v>474</v>
      </c>
      <c r="C53" s="55"/>
      <c r="D53" s="42" t="s">
        <v>213</v>
      </c>
      <c r="E53" s="42" t="s">
        <v>217</v>
      </c>
      <c r="F53" s="43">
        <v>45</v>
      </c>
      <c r="G53" s="23"/>
      <c r="H53" s="24"/>
      <c r="I53" s="25"/>
      <c r="J53" s="23"/>
      <c r="K53" s="24"/>
      <c r="L53" s="25"/>
      <c r="M53" s="23"/>
      <c r="N53" s="24"/>
      <c r="O53" s="25"/>
      <c r="P53" s="23"/>
      <c r="Q53" s="24"/>
      <c r="R53" s="25"/>
      <c r="S53" s="23"/>
      <c r="T53" s="24"/>
      <c r="U53" s="25"/>
      <c r="V53" s="23"/>
      <c r="W53" s="24"/>
      <c r="X53" s="25"/>
      <c r="Y53" s="23"/>
      <c r="Z53" s="24"/>
      <c r="AA53" s="25"/>
      <c r="AB53" s="23"/>
      <c r="AC53" s="24"/>
      <c r="AD53" s="25"/>
      <c r="AE53" s="23"/>
      <c r="AF53" s="24"/>
      <c r="AG53" s="25"/>
      <c r="AH53" s="26">
        <v>1</v>
      </c>
      <c r="AI53" s="27">
        <v>2</v>
      </c>
      <c r="AJ53" s="28" t="s">
        <v>37</v>
      </c>
      <c r="AK53" s="90">
        <f>SUM(G53,J53,M53,P53,S53,V53,Y53,AB53,AE53,AH53)*15</f>
        <v>15</v>
      </c>
      <c r="AL53" s="107">
        <f>SUM(H53,K53,N53,Q53,T53,W53,Z53,AC53,AF53,AI53)</f>
        <v>2</v>
      </c>
    </row>
    <row r="54" spans="1:38" ht="12.6" customHeight="1" x14ac:dyDescent="0.25">
      <c r="A54" s="148" t="s">
        <v>311</v>
      </c>
      <c r="B54" s="212" t="s">
        <v>312</v>
      </c>
      <c r="C54" s="55"/>
      <c r="D54" s="42" t="s">
        <v>213</v>
      </c>
      <c r="E54" s="42" t="s">
        <v>217</v>
      </c>
      <c r="F54" s="43">
        <v>45</v>
      </c>
      <c r="G54" s="23"/>
      <c r="H54" s="24"/>
      <c r="I54" s="25"/>
      <c r="J54" s="23"/>
      <c r="K54" s="24"/>
      <c r="L54" s="25"/>
      <c r="M54" s="23"/>
      <c r="N54" s="24"/>
      <c r="O54" s="25"/>
      <c r="P54" s="23"/>
      <c r="Q54" s="24"/>
      <c r="R54" s="25"/>
      <c r="S54" s="23"/>
      <c r="T54" s="24"/>
      <c r="U54" s="25"/>
      <c r="V54" s="23"/>
      <c r="W54" s="24"/>
      <c r="X54" s="25"/>
      <c r="Y54" s="23"/>
      <c r="Z54" s="24"/>
      <c r="AA54" s="25"/>
      <c r="AB54" s="23"/>
      <c r="AC54" s="24"/>
      <c r="AD54" s="25"/>
      <c r="AE54" s="23">
        <v>1</v>
      </c>
      <c r="AF54" s="24">
        <v>2</v>
      </c>
      <c r="AG54" s="25" t="s">
        <v>37</v>
      </c>
      <c r="AH54" s="26"/>
      <c r="AI54" s="27"/>
      <c r="AJ54" s="28"/>
      <c r="AK54" s="90">
        <f>SUM(G54,J54,M54,P54,S54,V54,Y54,AB54,AE54,AH54)*15</f>
        <v>15</v>
      </c>
      <c r="AL54" s="107">
        <f>SUM(H54,K54,N54,Q54,T54,W54,Z54,AC54,AF54,AI54)</f>
        <v>2</v>
      </c>
    </row>
    <row r="55" spans="1:38" ht="12.6" customHeight="1" thickBot="1" x14ac:dyDescent="0.3">
      <c r="A55" s="111" t="s">
        <v>313</v>
      </c>
      <c r="B55" s="234" t="s">
        <v>314</v>
      </c>
      <c r="C55" s="31"/>
      <c r="D55" s="44" t="s">
        <v>213</v>
      </c>
      <c r="E55" s="44" t="s">
        <v>217</v>
      </c>
      <c r="F55" s="45">
        <v>45</v>
      </c>
      <c r="G55" s="30"/>
      <c r="H55" s="31"/>
      <c r="I55" s="32"/>
      <c r="J55" s="30"/>
      <c r="K55" s="31"/>
      <c r="L55" s="32"/>
      <c r="M55" s="30">
        <v>2</v>
      </c>
      <c r="N55" s="31">
        <v>2</v>
      </c>
      <c r="O55" s="32" t="s">
        <v>37</v>
      </c>
      <c r="P55" s="30"/>
      <c r="Q55" s="31"/>
      <c r="R55" s="32"/>
      <c r="S55" s="30"/>
      <c r="T55" s="31"/>
      <c r="U55" s="32"/>
      <c r="V55" s="30"/>
      <c r="W55" s="31"/>
      <c r="X55" s="32"/>
      <c r="Y55" s="30"/>
      <c r="Z55" s="31"/>
      <c r="AA55" s="32"/>
      <c r="AB55" s="30"/>
      <c r="AC55" s="31"/>
      <c r="AD55" s="32"/>
      <c r="AE55" s="30"/>
      <c r="AF55" s="31"/>
      <c r="AG55" s="32"/>
      <c r="AH55" s="33"/>
      <c r="AI55" s="34"/>
      <c r="AJ55" s="35"/>
      <c r="AK55" s="91">
        <f>SUM(G55,J55,M55,P55,S55,V55,Y55,AB55,AE55,AH55)*15</f>
        <v>30</v>
      </c>
      <c r="AL55" s="108">
        <f>SUM(H55,K55,N55,Q55,T55,W55,Z55,AC55,AF55,AI55)</f>
        <v>2</v>
      </c>
    </row>
    <row r="56" spans="1:38" ht="12.6" customHeight="1" thickBot="1" x14ac:dyDescent="0.3">
      <c r="A56" s="259" t="s">
        <v>343</v>
      </c>
      <c r="B56" s="260"/>
      <c r="C56" s="260"/>
      <c r="D56" s="260"/>
      <c r="E56" s="260"/>
      <c r="F56" s="261"/>
      <c r="G56" s="115">
        <f>SUM(G47:G55)</f>
        <v>0</v>
      </c>
      <c r="H56" s="116">
        <f>SUM(H47:H55)</f>
        <v>0</v>
      </c>
      <c r="I56" s="117"/>
      <c r="J56" s="115">
        <f>SUM(J47:J55)</f>
        <v>0</v>
      </c>
      <c r="K56" s="116">
        <f>SUM(K47:K55)</f>
        <v>0</v>
      </c>
      <c r="L56" s="117"/>
      <c r="M56" s="115">
        <f>SUM(M47:M55)</f>
        <v>2</v>
      </c>
      <c r="N56" s="116">
        <f>SUM(N47:N55)</f>
        <v>2</v>
      </c>
      <c r="O56" s="117"/>
      <c r="P56" s="115">
        <f>SUM(P47:P55)</f>
        <v>0</v>
      </c>
      <c r="Q56" s="116">
        <f>SUM(Q47:Q55)</f>
        <v>0</v>
      </c>
      <c r="R56" s="117"/>
      <c r="S56" s="115">
        <f>SUM(S47:S55)</f>
        <v>0</v>
      </c>
      <c r="T56" s="116">
        <f>SUM(T47:T55)</f>
        <v>0</v>
      </c>
      <c r="U56" s="117"/>
      <c r="V56" s="115">
        <f>SUM(V47:V55)</f>
        <v>1</v>
      </c>
      <c r="W56" s="116">
        <f>SUM(W47:W55)</f>
        <v>2</v>
      </c>
      <c r="X56" s="117"/>
      <c r="Y56" s="115">
        <f>SUM(Y47:Y55)</f>
        <v>2</v>
      </c>
      <c r="Z56" s="116">
        <f>SUM(Z47:Z55)</f>
        <v>4</v>
      </c>
      <c r="AA56" s="117"/>
      <c r="AB56" s="115">
        <f>SUM(AB47:AB55)</f>
        <v>2</v>
      </c>
      <c r="AC56" s="116">
        <f>SUM(AC47:AC55)</f>
        <v>4</v>
      </c>
      <c r="AD56" s="117"/>
      <c r="AE56" s="115">
        <f>SUM(AE47:AE55)</f>
        <v>3</v>
      </c>
      <c r="AF56" s="116">
        <f>SUM(AF47:AF55)</f>
        <v>8</v>
      </c>
      <c r="AG56" s="117"/>
      <c r="AH56" s="118">
        <f>SUM(AH47:AH55)</f>
        <v>2</v>
      </c>
      <c r="AI56" s="119">
        <f>SUM(AI47:AI55)</f>
        <v>4</v>
      </c>
      <c r="AJ56" s="120"/>
      <c r="AK56" s="121">
        <f>SUM(AK47:AK55)</f>
        <v>180</v>
      </c>
      <c r="AL56" s="138">
        <f>SUM(AL47:AL55)</f>
        <v>24</v>
      </c>
    </row>
    <row r="57" spans="1:38" ht="12.6" customHeight="1" thickBot="1" x14ac:dyDescent="0.3">
      <c r="A57" s="264" t="s">
        <v>315</v>
      </c>
      <c r="B57" s="265"/>
      <c r="C57" s="265"/>
      <c r="D57" s="265"/>
      <c r="E57" s="265"/>
      <c r="F57" s="265"/>
      <c r="G57" s="265"/>
      <c r="H57" s="265"/>
      <c r="I57" s="265"/>
      <c r="J57" s="265"/>
      <c r="K57" s="265"/>
      <c r="L57" s="265"/>
      <c r="M57" s="265"/>
      <c r="N57" s="265"/>
      <c r="O57" s="265"/>
      <c r="P57" s="265"/>
      <c r="Q57" s="265"/>
      <c r="R57" s="265"/>
      <c r="S57" s="265"/>
      <c r="T57" s="265"/>
      <c r="U57" s="265"/>
      <c r="V57" s="265"/>
      <c r="W57" s="265"/>
      <c r="X57" s="265"/>
      <c r="Y57" s="265"/>
      <c r="Z57" s="265"/>
      <c r="AA57" s="265"/>
      <c r="AB57" s="265"/>
      <c r="AC57" s="265"/>
      <c r="AD57" s="265"/>
      <c r="AE57" s="265"/>
      <c r="AF57" s="265"/>
      <c r="AG57" s="265"/>
      <c r="AH57" s="265"/>
      <c r="AI57" s="265"/>
      <c r="AJ57" s="265"/>
      <c r="AK57" s="265"/>
      <c r="AL57" s="266"/>
    </row>
    <row r="58" spans="1:38" ht="12.6" customHeight="1" x14ac:dyDescent="0.25">
      <c r="A58" s="104" t="s">
        <v>344</v>
      </c>
      <c r="B58" s="211" t="s">
        <v>316</v>
      </c>
      <c r="C58" s="16"/>
      <c r="D58" s="40" t="s">
        <v>213</v>
      </c>
      <c r="E58" s="40" t="s">
        <v>37</v>
      </c>
      <c r="F58" s="41" t="s">
        <v>230</v>
      </c>
      <c r="G58" s="15"/>
      <c r="H58" s="16"/>
      <c r="I58" s="17"/>
      <c r="J58" s="15">
        <v>2</v>
      </c>
      <c r="K58" s="16">
        <v>1</v>
      </c>
      <c r="L58" s="17" t="s">
        <v>37</v>
      </c>
      <c r="M58" s="15"/>
      <c r="N58" s="16"/>
      <c r="O58" s="17"/>
      <c r="P58" s="15"/>
      <c r="Q58" s="16"/>
      <c r="R58" s="17"/>
      <c r="S58" s="15"/>
      <c r="T58" s="16"/>
      <c r="U58" s="17"/>
      <c r="V58" s="15"/>
      <c r="W58" s="16"/>
      <c r="X58" s="17"/>
      <c r="Y58" s="15"/>
      <c r="Z58" s="16"/>
      <c r="AA58" s="17"/>
      <c r="AB58" s="15"/>
      <c r="AC58" s="16"/>
      <c r="AD58" s="17"/>
      <c r="AE58" s="15"/>
      <c r="AF58" s="16"/>
      <c r="AG58" s="17"/>
      <c r="AH58" s="18"/>
      <c r="AI58" s="19"/>
      <c r="AJ58" s="20"/>
      <c r="AK58" s="89">
        <f t="shared" ref="AK58:AK65" si="4">SUM(G58,J58,M58,P58,S58,V58,Y58,AB58,AE58,AH58)*15</f>
        <v>30</v>
      </c>
      <c r="AL58" s="105">
        <f t="shared" ref="AL58:AL62" si="5">SUM(H58,K58,N58,Q58,T58,W58,Z58,AC58,AF58,AI58)</f>
        <v>1</v>
      </c>
    </row>
    <row r="59" spans="1:38" ht="12.6" customHeight="1" x14ac:dyDescent="0.25">
      <c r="A59" s="106" t="s">
        <v>24</v>
      </c>
      <c r="B59" s="212" t="s">
        <v>317</v>
      </c>
      <c r="C59" s="24"/>
      <c r="D59" s="42" t="s">
        <v>213</v>
      </c>
      <c r="E59" s="42" t="s">
        <v>37</v>
      </c>
      <c r="F59" s="43" t="s">
        <v>230</v>
      </c>
      <c r="G59" s="23"/>
      <c r="H59" s="24"/>
      <c r="I59" s="25"/>
      <c r="J59" s="23"/>
      <c r="K59" s="24"/>
      <c r="L59" s="25"/>
      <c r="M59" s="23">
        <v>2</v>
      </c>
      <c r="N59" s="24">
        <v>1</v>
      </c>
      <c r="O59" s="25" t="s">
        <v>37</v>
      </c>
      <c r="P59" s="23"/>
      <c r="Q59" s="24"/>
      <c r="R59" s="25"/>
      <c r="S59" s="23"/>
      <c r="T59" s="24"/>
      <c r="U59" s="25"/>
      <c r="V59" s="23"/>
      <c r="W59" s="24"/>
      <c r="X59" s="25"/>
      <c r="Y59" s="23"/>
      <c r="Z59" s="24"/>
      <c r="AA59" s="25"/>
      <c r="AB59" s="23"/>
      <c r="AC59" s="24"/>
      <c r="AD59" s="25"/>
      <c r="AE59" s="23"/>
      <c r="AF59" s="24"/>
      <c r="AG59" s="25"/>
      <c r="AH59" s="26"/>
      <c r="AI59" s="27"/>
      <c r="AJ59" s="28"/>
      <c r="AK59" s="90">
        <f t="shared" si="4"/>
        <v>30</v>
      </c>
      <c r="AL59" s="107">
        <f t="shared" si="5"/>
        <v>1</v>
      </c>
    </row>
    <row r="60" spans="1:38" ht="12.6" customHeight="1" x14ac:dyDescent="0.25">
      <c r="A60" s="106" t="s">
        <v>17</v>
      </c>
      <c r="B60" s="212" t="s">
        <v>318</v>
      </c>
      <c r="C60" s="24"/>
      <c r="D60" s="42" t="s">
        <v>213</v>
      </c>
      <c r="E60" s="42" t="s">
        <v>37</v>
      </c>
      <c r="F60" s="43" t="s">
        <v>230</v>
      </c>
      <c r="G60" s="23"/>
      <c r="H60" s="24"/>
      <c r="I60" s="25"/>
      <c r="J60" s="23"/>
      <c r="K60" s="24"/>
      <c r="L60" s="25"/>
      <c r="M60" s="23"/>
      <c r="N60" s="24"/>
      <c r="O60" s="25"/>
      <c r="P60" s="23">
        <v>2</v>
      </c>
      <c r="Q60" s="24">
        <v>1</v>
      </c>
      <c r="R60" s="25" t="s">
        <v>37</v>
      </c>
      <c r="S60" s="23"/>
      <c r="T60" s="24"/>
      <c r="U60" s="25"/>
      <c r="V60" s="23"/>
      <c r="W60" s="24"/>
      <c r="X60" s="25"/>
      <c r="Y60" s="23"/>
      <c r="Z60" s="24"/>
      <c r="AA60" s="25"/>
      <c r="AB60" s="23"/>
      <c r="AC60" s="24"/>
      <c r="AD60" s="25"/>
      <c r="AE60" s="23"/>
      <c r="AF60" s="24"/>
      <c r="AG60" s="25"/>
      <c r="AH60" s="26"/>
      <c r="AI60" s="27"/>
      <c r="AJ60" s="28"/>
      <c r="AK60" s="90">
        <f t="shared" si="4"/>
        <v>30</v>
      </c>
      <c r="AL60" s="107">
        <f t="shared" si="5"/>
        <v>1</v>
      </c>
    </row>
    <row r="61" spans="1:38" ht="12.6" customHeight="1" x14ac:dyDescent="0.25">
      <c r="A61" s="106" t="s">
        <v>26</v>
      </c>
      <c r="B61" s="212" t="s">
        <v>319</v>
      </c>
      <c r="C61" s="24"/>
      <c r="D61" s="42" t="s">
        <v>213</v>
      </c>
      <c r="E61" s="42" t="s">
        <v>37</v>
      </c>
      <c r="F61" s="43" t="s">
        <v>230</v>
      </c>
      <c r="G61" s="23"/>
      <c r="H61" s="24"/>
      <c r="I61" s="25"/>
      <c r="J61" s="23"/>
      <c r="K61" s="24"/>
      <c r="L61" s="25"/>
      <c r="M61" s="23"/>
      <c r="N61" s="24"/>
      <c r="O61" s="25"/>
      <c r="P61" s="23"/>
      <c r="Q61" s="24"/>
      <c r="R61" s="25"/>
      <c r="S61" s="23">
        <v>2</v>
      </c>
      <c r="T61" s="24">
        <v>1</v>
      </c>
      <c r="U61" s="25" t="s">
        <v>37</v>
      </c>
      <c r="V61" s="23"/>
      <c r="W61" s="24"/>
      <c r="X61" s="25"/>
      <c r="Y61" s="23"/>
      <c r="Z61" s="24"/>
      <c r="AA61" s="25"/>
      <c r="AB61" s="23"/>
      <c r="AC61" s="24"/>
      <c r="AD61" s="25"/>
      <c r="AE61" s="23"/>
      <c r="AF61" s="24"/>
      <c r="AG61" s="25"/>
      <c r="AH61" s="26"/>
      <c r="AI61" s="27"/>
      <c r="AJ61" s="28"/>
      <c r="AK61" s="90">
        <f t="shared" si="4"/>
        <v>30</v>
      </c>
      <c r="AL61" s="107">
        <f t="shared" si="5"/>
        <v>1</v>
      </c>
    </row>
    <row r="62" spans="1:38" ht="12.6" customHeight="1" x14ac:dyDescent="0.25">
      <c r="A62" s="106" t="s">
        <v>320</v>
      </c>
      <c r="B62" s="212" t="s">
        <v>321</v>
      </c>
      <c r="C62" s="24"/>
      <c r="D62" s="42" t="s">
        <v>213</v>
      </c>
      <c r="E62" s="42" t="s">
        <v>37</v>
      </c>
      <c r="F62" s="43" t="s">
        <v>230</v>
      </c>
      <c r="G62" s="23"/>
      <c r="H62" s="24"/>
      <c r="I62" s="25"/>
      <c r="J62" s="23">
        <v>1</v>
      </c>
      <c r="K62" s="24">
        <v>1</v>
      </c>
      <c r="L62" s="25" t="s">
        <v>37</v>
      </c>
      <c r="M62" s="23">
        <v>1</v>
      </c>
      <c r="N62" s="24">
        <v>1</v>
      </c>
      <c r="O62" s="25" t="s">
        <v>37</v>
      </c>
      <c r="P62" s="23">
        <v>1</v>
      </c>
      <c r="Q62" s="24">
        <v>1</v>
      </c>
      <c r="R62" s="25" t="s">
        <v>37</v>
      </c>
      <c r="S62" s="23">
        <v>1</v>
      </c>
      <c r="T62" s="24">
        <v>1</v>
      </c>
      <c r="U62" s="25" t="s">
        <v>37</v>
      </c>
      <c r="V62" s="23"/>
      <c r="W62" s="24"/>
      <c r="X62" s="25"/>
      <c r="Y62" s="23"/>
      <c r="Z62" s="24"/>
      <c r="AA62" s="25"/>
      <c r="AB62" s="23"/>
      <c r="AC62" s="24"/>
      <c r="AD62" s="25"/>
      <c r="AE62" s="23"/>
      <c r="AF62" s="24"/>
      <c r="AG62" s="25"/>
      <c r="AH62" s="26"/>
      <c r="AI62" s="27"/>
      <c r="AJ62" s="28"/>
      <c r="AK62" s="90">
        <f t="shared" si="4"/>
        <v>60</v>
      </c>
      <c r="AL62" s="107">
        <f t="shared" si="5"/>
        <v>4</v>
      </c>
    </row>
    <row r="63" spans="1:38" ht="12.6" customHeight="1" x14ac:dyDescent="0.25">
      <c r="A63" s="106" t="s">
        <v>461</v>
      </c>
      <c r="B63" s="212" t="s">
        <v>478</v>
      </c>
      <c r="C63" s="24"/>
      <c r="D63" s="42" t="s">
        <v>213</v>
      </c>
      <c r="E63" s="42" t="s">
        <v>37</v>
      </c>
      <c r="F63" s="43" t="s">
        <v>230</v>
      </c>
      <c r="G63" s="23"/>
      <c r="H63" s="24"/>
      <c r="I63" s="25"/>
      <c r="J63" s="23"/>
      <c r="K63" s="24"/>
      <c r="L63" s="25"/>
      <c r="M63" s="23"/>
      <c r="N63" s="24"/>
      <c r="O63" s="25"/>
      <c r="P63" s="23"/>
      <c r="Q63" s="24"/>
      <c r="R63" s="25"/>
      <c r="S63" s="23">
        <v>4</v>
      </c>
      <c r="T63" s="24">
        <v>2</v>
      </c>
      <c r="U63" s="25" t="s">
        <v>37</v>
      </c>
      <c r="V63" s="23">
        <v>4</v>
      </c>
      <c r="W63" s="24">
        <v>2</v>
      </c>
      <c r="X63" s="25" t="s">
        <v>37</v>
      </c>
      <c r="Y63" s="23"/>
      <c r="Z63" s="24"/>
      <c r="AA63" s="25"/>
      <c r="AB63" s="23"/>
      <c r="AC63" s="24"/>
      <c r="AD63" s="25"/>
      <c r="AE63" s="23"/>
      <c r="AF63" s="24"/>
      <c r="AG63" s="25"/>
      <c r="AH63" s="26"/>
      <c r="AI63" s="27"/>
      <c r="AJ63" s="28"/>
      <c r="AK63" s="90">
        <f t="shared" si="4"/>
        <v>120</v>
      </c>
      <c r="AL63" s="107">
        <f>SUM(H63,K63,N63,Q63,T63,W63,Z63,AC63,AF63,AI63)</f>
        <v>4</v>
      </c>
    </row>
    <row r="64" spans="1:38" ht="12.6" customHeight="1" x14ac:dyDescent="0.25">
      <c r="A64" s="148" t="s">
        <v>1034</v>
      </c>
      <c r="B64" s="212" t="s">
        <v>1099</v>
      </c>
      <c r="C64" s="74"/>
      <c r="D64" s="42" t="s">
        <v>213</v>
      </c>
      <c r="E64" s="42" t="s">
        <v>37</v>
      </c>
      <c r="F64" s="43" t="s">
        <v>230</v>
      </c>
      <c r="G64" s="73"/>
      <c r="H64" s="74"/>
      <c r="I64" s="78"/>
      <c r="J64" s="73"/>
      <c r="K64" s="74"/>
      <c r="L64" s="78"/>
      <c r="M64" s="73"/>
      <c r="N64" s="74"/>
      <c r="O64" s="78"/>
      <c r="P64" s="73"/>
      <c r="Q64" s="74"/>
      <c r="R64" s="78"/>
      <c r="S64" s="73"/>
      <c r="T64" s="74"/>
      <c r="U64" s="78"/>
      <c r="V64" s="73"/>
      <c r="W64" s="74"/>
      <c r="X64" s="78"/>
      <c r="Y64" s="23">
        <v>4</v>
      </c>
      <c r="Z64" s="24">
        <v>2</v>
      </c>
      <c r="AA64" s="25" t="s">
        <v>37</v>
      </c>
      <c r="AB64" s="73"/>
      <c r="AC64" s="74"/>
      <c r="AD64" s="78"/>
      <c r="AE64" s="73"/>
      <c r="AF64" s="74"/>
      <c r="AG64" s="78"/>
      <c r="AH64" s="68"/>
      <c r="AI64" s="69"/>
      <c r="AJ64" s="70"/>
      <c r="AK64" s="90">
        <f t="shared" si="4"/>
        <v>60</v>
      </c>
      <c r="AL64" s="107">
        <f t="shared" ref="AL64" si="6">SUM(H64,K64,N64,Q64,T64,W64,Z64,AC64,AF64,AI64)</f>
        <v>2</v>
      </c>
    </row>
    <row r="65" spans="1:43" ht="12.6" customHeight="1" thickBot="1" x14ac:dyDescent="0.3">
      <c r="A65" s="152" t="s">
        <v>462</v>
      </c>
      <c r="B65" s="234" t="s">
        <v>479</v>
      </c>
      <c r="C65" s="31"/>
      <c r="D65" s="44" t="s">
        <v>213</v>
      </c>
      <c r="E65" s="44" t="s">
        <v>37</v>
      </c>
      <c r="F65" s="45" t="s">
        <v>230</v>
      </c>
      <c r="G65" s="30"/>
      <c r="H65" s="31"/>
      <c r="I65" s="32"/>
      <c r="J65" s="30"/>
      <c r="K65" s="31"/>
      <c r="L65" s="32"/>
      <c r="M65" s="30"/>
      <c r="N65" s="31"/>
      <c r="O65" s="32"/>
      <c r="P65" s="30"/>
      <c r="Q65" s="31"/>
      <c r="R65" s="32"/>
      <c r="S65" s="30"/>
      <c r="T65" s="31"/>
      <c r="U65" s="32"/>
      <c r="V65" s="30"/>
      <c r="W65" s="31"/>
      <c r="X65" s="32"/>
      <c r="Y65" s="30"/>
      <c r="Z65" s="31"/>
      <c r="AA65" s="32"/>
      <c r="AB65" s="30">
        <v>4</v>
      </c>
      <c r="AC65" s="31">
        <v>2</v>
      </c>
      <c r="AD65" s="32" t="s">
        <v>37</v>
      </c>
      <c r="AE65" s="30">
        <v>4</v>
      </c>
      <c r="AF65" s="31">
        <v>2</v>
      </c>
      <c r="AG65" s="32" t="s">
        <v>37</v>
      </c>
      <c r="AH65" s="33"/>
      <c r="AI65" s="34"/>
      <c r="AJ65" s="35"/>
      <c r="AK65" s="93">
        <f t="shared" si="4"/>
        <v>120</v>
      </c>
      <c r="AL65" s="110">
        <f>SUM(H65,K65,N65,Q65,T65,W65,Z65,AC65,AF65,AI65)</f>
        <v>4</v>
      </c>
    </row>
    <row r="66" spans="1:43" ht="12.6" customHeight="1" thickBot="1" x14ac:dyDescent="0.3">
      <c r="A66" s="264" t="s">
        <v>326</v>
      </c>
      <c r="B66" s="265"/>
      <c r="C66" s="265"/>
      <c r="D66" s="265"/>
      <c r="E66" s="265"/>
      <c r="F66" s="265"/>
      <c r="G66" s="265"/>
      <c r="H66" s="265"/>
      <c r="I66" s="265"/>
      <c r="J66" s="265"/>
      <c r="K66" s="265"/>
      <c r="L66" s="265"/>
      <c r="M66" s="265"/>
      <c r="N66" s="265"/>
      <c r="O66" s="265"/>
      <c r="P66" s="265"/>
      <c r="Q66" s="265"/>
      <c r="R66" s="265"/>
      <c r="S66" s="265"/>
      <c r="T66" s="265"/>
      <c r="U66" s="265"/>
      <c r="V66" s="265"/>
      <c r="W66" s="265"/>
      <c r="X66" s="265"/>
      <c r="Y66" s="265"/>
      <c r="Z66" s="265"/>
      <c r="AA66" s="265"/>
      <c r="AB66" s="265"/>
      <c r="AC66" s="265"/>
      <c r="AD66" s="265"/>
      <c r="AE66" s="265"/>
      <c r="AF66" s="265"/>
      <c r="AG66" s="265"/>
      <c r="AH66" s="265"/>
      <c r="AI66" s="265"/>
      <c r="AJ66" s="265"/>
      <c r="AK66" s="265"/>
      <c r="AL66" s="266"/>
    </row>
    <row r="67" spans="1:43" ht="12.6" customHeight="1" x14ac:dyDescent="0.25">
      <c r="A67" s="151" t="s">
        <v>463</v>
      </c>
      <c r="B67" s="211" t="s">
        <v>464</v>
      </c>
      <c r="C67" s="16" t="s">
        <v>229</v>
      </c>
      <c r="D67" s="40" t="s">
        <v>212</v>
      </c>
      <c r="E67" s="40" t="s">
        <v>37</v>
      </c>
      <c r="F67" s="41" t="s">
        <v>230</v>
      </c>
      <c r="G67" s="15"/>
      <c r="H67" s="16"/>
      <c r="I67" s="17"/>
      <c r="J67" s="15"/>
      <c r="K67" s="16"/>
      <c r="L67" s="17"/>
      <c r="M67" s="15"/>
      <c r="N67" s="16"/>
      <c r="O67" s="17"/>
      <c r="P67" s="15"/>
      <c r="Q67" s="16"/>
      <c r="R67" s="17"/>
      <c r="S67" s="15"/>
      <c r="T67" s="16"/>
      <c r="U67" s="17"/>
      <c r="V67" s="15"/>
      <c r="W67" s="16"/>
      <c r="X67" s="17"/>
      <c r="Y67" s="15"/>
      <c r="Z67" s="16"/>
      <c r="AA67" s="17"/>
      <c r="AB67" s="15"/>
      <c r="AC67" s="16"/>
      <c r="AD67" s="17"/>
      <c r="AE67" s="15"/>
      <c r="AF67" s="16"/>
      <c r="AG67" s="17"/>
      <c r="AH67" s="18">
        <v>6</v>
      </c>
      <c r="AI67" s="19">
        <v>12</v>
      </c>
      <c r="AJ67" s="20" t="s">
        <v>37</v>
      </c>
      <c r="AK67" s="89">
        <f t="shared" ref="AK67:AK70" si="7">SUM(G67,J67,M67,P67,S67,V67,Y67,AB67,AE67,AH67)*15</f>
        <v>90</v>
      </c>
      <c r="AL67" s="105">
        <f>SUM(H67,K67,N67,Q67,T67,W67,Z67,AC67,AF67,AI67)</f>
        <v>12</v>
      </c>
    </row>
    <row r="68" spans="1:43" ht="12.6" customHeight="1" x14ac:dyDescent="0.25">
      <c r="A68" s="148" t="s">
        <v>898</v>
      </c>
      <c r="B68" s="241" t="s">
        <v>899</v>
      </c>
      <c r="C68" s="161" t="s">
        <v>229</v>
      </c>
      <c r="D68" s="162" t="s">
        <v>212</v>
      </c>
      <c r="E68" s="162" t="s">
        <v>37</v>
      </c>
      <c r="F68" s="163" t="s">
        <v>230</v>
      </c>
      <c r="G68" s="164"/>
      <c r="H68" s="161"/>
      <c r="I68" s="165"/>
      <c r="J68" s="164"/>
      <c r="K68" s="161"/>
      <c r="L68" s="165"/>
      <c r="M68" s="164"/>
      <c r="N68" s="161"/>
      <c r="O68" s="165"/>
      <c r="P68" s="164"/>
      <c r="Q68" s="161"/>
      <c r="R68" s="165"/>
      <c r="S68" s="164"/>
      <c r="T68" s="161"/>
      <c r="U68" s="165"/>
      <c r="V68" s="164"/>
      <c r="W68" s="161"/>
      <c r="X68" s="165"/>
      <c r="Y68" s="164"/>
      <c r="Z68" s="161"/>
      <c r="AA68" s="165"/>
      <c r="AB68" s="164"/>
      <c r="AC68" s="161"/>
      <c r="AD68" s="165"/>
      <c r="AE68" s="164"/>
      <c r="AF68" s="161"/>
      <c r="AG68" s="165"/>
      <c r="AH68" s="166">
        <v>2</v>
      </c>
      <c r="AI68" s="167">
        <v>4</v>
      </c>
      <c r="AJ68" s="168" t="s">
        <v>37</v>
      </c>
      <c r="AK68" s="127">
        <f t="shared" si="7"/>
        <v>30</v>
      </c>
      <c r="AL68" s="141">
        <f>SUM(H68,K68,N68,Q68,T68,W68,Z68,AC68,AF68,AI68)</f>
        <v>4</v>
      </c>
    </row>
    <row r="69" spans="1:43" ht="12.6" customHeight="1" x14ac:dyDescent="0.25">
      <c r="A69" s="148" t="s">
        <v>25</v>
      </c>
      <c r="B69" s="212" t="s">
        <v>345</v>
      </c>
      <c r="C69" s="24" t="s">
        <v>229</v>
      </c>
      <c r="D69" s="42" t="s">
        <v>213</v>
      </c>
      <c r="E69" s="42" t="s">
        <v>217</v>
      </c>
      <c r="F69" s="43">
        <v>45</v>
      </c>
      <c r="G69" s="23"/>
      <c r="H69" s="24"/>
      <c r="I69" s="25"/>
      <c r="J69" s="23"/>
      <c r="K69" s="24"/>
      <c r="L69" s="25"/>
      <c r="M69" s="23"/>
      <c r="N69" s="24"/>
      <c r="O69" s="25"/>
      <c r="P69" s="23"/>
      <c r="Q69" s="24"/>
      <c r="R69" s="25"/>
      <c r="S69" s="23"/>
      <c r="T69" s="24"/>
      <c r="U69" s="25"/>
      <c r="V69" s="23"/>
      <c r="W69" s="24"/>
      <c r="X69" s="25"/>
      <c r="Y69" s="23"/>
      <c r="Z69" s="24"/>
      <c r="AA69" s="25"/>
      <c r="AB69" s="23"/>
      <c r="AC69" s="24"/>
      <c r="AD69" s="25"/>
      <c r="AE69" s="23"/>
      <c r="AF69" s="24"/>
      <c r="AG69" s="25"/>
      <c r="AH69" s="26">
        <v>2</v>
      </c>
      <c r="AI69" s="27">
        <v>2</v>
      </c>
      <c r="AJ69" s="28" t="s">
        <v>37</v>
      </c>
      <c r="AK69" s="90">
        <f t="shared" si="7"/>
        <v>30</v>
      </c>
      <c r="AL69" s="107">
        <f>SUM(H69,K69,N69,Q69,T69,W69,Z69,AC69,AF69,AI69)</f>
        <v>2</v>
      </c>
    </row>
    <row r="70" spans="1:43" ht="12.6" customHeight="1" thickBot="1" x14ac:dyDescent="0.3">
      <c r="A70" s="152" t="s">
        <v>18</v>
      </c>
      <c r="B70" s="234" t="s">
        <v>346</v>
      </c>
      <c r="C70" s="31" t="s">
        <v>229</v>
      </c>
      <c r="D70" s="44" t="s">
        <v>212</v>
      </c>
      <c r="E70" s="44" t="s">
        <v>37</v>
      </c>
      <c r="F70" s="45"/>
      <c r="G70" s="30"/>
      <c r="H70" s="31"/>
      <c r="I70" s="32"/>
      <c r="J70" s="30"/>
      <c r="K70" s="31"/>
      <c r="L70" s="32"/>
      <c r="M70" s="30"/>
      <c r="N70" s="31"/>
      <c r="O70" s="32"/>
      <c r="P70" s="30"/>
      <c r="Q70" s="31"/>
      <c r="R70" s="32"/>
      <c r="S70" s="30"/>
      <c r="T70" s="31"/>
      <c r="U70" s="32"/>
      <c r="V70" s="30"/>
      <c r="W70" s="31"/>
      <c r="X70" s="32"/>
      <c r="Y70" s="30"/>
      <c r="Z70" s="31"/>
      <c r="AA70" s="32"/>
      <c r="AB70" s="30"/>
      <c r="AC70" s="31"/>
      <c r="AD70" s="32"/>
      <c r="AE70" s="30"/>
      <c r="AF70" s="31"/>
      <c r="AG70" s="32"/>
      <c r="AH70" s="33">
        <v>0</v>
      </c>
      <c r="AI70" s="34">
        <v>2</v>
      </c>
      <c r="AJ70" s="35" t="s">
        <v>37</v>
      </c>
      <c r="AK70" s="93">
        <f t="shared" si="7"/>
        <v>0</v>
      </c>
      <c r="AL70" s="110">
        <f>SUM(H70,K70,N70,Q70,T70,W70,Z70,AC70,AF70,AI70)</f>
        <v>2</v>
      </c>
    </row>
    <row r="71" spans="1:43" ht="12.6" customHeight="1" thickBot="1" x14ac:dyDescent="0.3">
      <c r="A71" s="259" t="s">
        <v>329</v>
      </c>
      <c r="B71" s="260"/>
      <c r="C71" s="260"/>
      <c r="D71" s="260"/>
      <c r="E71" s="260"/>
      <c r="F71" s="261"/>
      <c r="G71" s="115">
        <f>SUM(G58:G65,G67:G70)</f>
        <v>0</v>
      </c>
      <c r="H71" s="116">
        <f>SUM(H58:H65,H67:H70)</f>
        <v>0</v>
      </c>
      <c r="I71" s="117"/>
      <c r="J71" s="115">
        <f t="shared" ref="J71:K71" si="8">SUM(J58:J65,J67:J70)</f>
        <v>3</v>
      </c>
      <c r="K71" s="116">
        <f t="shared" si="8"/>
        <v>2</v>
      </c>
      <c r="L71" s="117"/>
      <c r="M71" s="115">
        <f t="shared" ref="M71:N71" si="9">SUM(M58:M65,M67:M70)</f>
        <v>3</v>
      </c>
      <c r="N71" s="116">
        <f t="shared" si="9"/>
        <v>2</v>
      </c>
      <c r="O71" s="117"/>
      <c r="P71" s="115">
        <f t="shared" ref="P71:Q71" si="10">SUM(P58:P65,P67:P70)</f>
        <v>3</v>
      </c>
      <c r="Q71" s="116">
        <f t="shared" si="10"/>
        <v>2</v>
      </c>
      <c r="R71" s="117"/>
      <c r="S71" s="115">
        <f t="shared" ref="S71:T71" si="11">SUM(S58:S65,S67:S70)</f>
        <v>7</v>
      </c>
      <c r="T71" s="116">
        <f t="shared" si="11"/>
        <v>4</v>
      </c>
      <c r="U71" s="117"/>
      <c r="V71" s="115">
        <f t="shared" ref="V71:W71" si="12">SUM(V58:V65,V67:V70)</f>
        <v>4</v>
      </c>
      <c r="W71" s="116">
        <f t="shared" si="12"/>
        <v>2</v>
      </c>
      <c r="X71" s="117"/>
      <c r="Y71" s="115">
        <f t="shared" ref="Y71:Z71" si="13">SUM(Y58:Y65,Y67:Y70)</f>
        <v>4</v>
      </c>
      <c r="Z71" s="116">
        <f t="shared" si="13"/>
        <v>2</v>
      </c>
      <c r="AA71" s="117"/>
      <c r="AB71" s="115">
        <f t="shared" ref="AB71:AC71" si="14">SUM(AB58:AB65,AB67:AB70)</f>
        <v>4</v>
      </c>
      <c r="AC71" s="116">
        <f t="shared" si="14"/>
        <v>2</v>
      </c>
      <c r="AD71" s="117"/>
      <c r="AE71" s="115">
        <f t="shared" ref="AE71" si="15">SUM(AE58:AE65,AE67:AE70)</f>
        <v>4</v>
      </c>
      <c r="AF71" s="116">
        <f>SUM(AF58:AF65,AF67:AF70)</f>
        <v>2</v>
      </c>
      <c r="AG71" s="117"/>
      <c r="AH71" s="118">
        <f>SUM(AH58:AH65,AH67:AH70)</f>
        <v>10</v>
      </c>
      <c r="AI71" s="119">
        <f>SUM(AI58:AI65,AI67:AI70)</f>
        <v>20</v>
      </c>
      <c r="AJ71" s="120"/>
      <c r="AK71" s="121">
        <f>SUM(AK58:AK65,AK67:AK70)</f>
        <v>630</v>
      </c>
      <c r="AL71" s="138">
        <f>SUM(AL58:AL65,AL67:AL70)</f>
        <v>38</v>
      </c>
    </row>
    <row r="72" spans="1:43" ht="12.6" customHeight="1" thickBot="1" x14ac:dyDescent="0.3">
      <c r="A72" s="259" t="s">
        <v>330</v>
      </c>
      <c r="B72" s="260"/>
      <c r="C72" s="260"/>
      <c r="D72" s="260"/>
      <c r="E72" s="260"/>
      <c r="F72" s="261"/>
      <c r="G72" s="115">
        <f>SUM(G45,G56,G71)</f>
        <v>0</v>
      </c>
      <c r="H72" s="116">
        <f>SUM(H45,H56,H71)</f>
        <v>0</v>
      </c>
      <c r="I72" s="117"/>
      <c r="J72" s="115">
        <f t="shared" ref="J72:K72" si="16">SUM(J45,J56,J71)</f>
        <v>7</v>
      </c>
      <c r="K72" s="116">
        <f t="shared" si="16"/>
        <v>8</v>
      </c>
      <c r="L72" s="117"/>
      <c r="M72" s="115">
        <f t="shared" ref="M72:N72" si="17">SUM(M45,M56,M71)</f>
        <v>7</v>
      </c>
      <c r="N72" s="116">
        <f t="shared" si="17"/>
        <v>6</v>
      </c>
      <c r="O72" s="117"/>
      <c r="P72" s="115">
        <f t="shared" ref="P72:Q72" si="18">SUM(P45,P56,P71)</f>
        <v>7</v>
      </c>
      <c r="Q72" s="116">
        <f t="shared" si="18"/>
        <v>7</v>
      </c>
      <c r="R72" s="117"/>
      <c r="S72" s="115">
        <f t="shared" ref="S72:T72" si="19">SUM(S45,S56,S71)</f>
        <v>9</v>
      </c>
      <c r="T72" s="116">
        <f t="shared" si="19"/>
        <v>7</v>
      </c>
      <c r="U72" s="117"/>
      <c r="V72" s="115">
        <f t="shared" ref="V72:W72" si="20">SUM(V45,V56,V71)</f>
        <v>7</v>
      </c>
      <c r="W72" s="116">
        <f t="shared" si="20"/>
        <v>6</v>
      </c>
      <c r="X72" s="117"/>
      <c r="Y72" s="115">
        <f t="shared" ref="Y72:Z72" si="21">SUM(Y45,Y56,Y71)</f>
        <v>8</v>
      </c>
      <c r="Z72" s="116">
        <f t="shared" si="21"/>
        <v>8</v>
      </c>
      <c r="AA72" s="117"/>
      <c r="AB72" s="115">
        <f t="shared" ref="AB72:AC72" si="22">SUM(AB45,AB56,AB71)</f>
        <v>9</v>
      </c>
      <c r="AC72" s="116">
        <f t="shared" si="22"/>
        <v>9</v>
      </c>
      <c r="AD72" s="117"/>
      <c r="AE72" s="115">
        <f t="shared" ref="AE72:AF72" si="23">SUM(AE45,AE56,AE71)</f>
        <v>10</v>
      </c>
      <c r="AF72" s="116">
        <f t="shared" si="23"/>
        <v>13</v>
      </c>
      <c r="AG72" s="117"/>
      <c r="AH72" s="118">
        <f>SUM(AH45,AH56,AH71)</f>
        <v>14</v>
      </c>
      <c r="AI72" s="119">
        <f>SUM(AI45,AI56,AI71)</f>
        <v>26</v>
      </c>
      <c r="AJ72" s="120"/>
      <c r="AK72" s="121">
        <f>SUM(AK45,AK56,,AK71)</f>
        <v>1170</v>
      </c>
      <c r="AL72" s="128">
        <f>SUM(AL45,AL56,AL71)</f>
        <v>90</v>
      </c>
    </row>
    <row r="73" spans="1:43" ht="12.6" customHeight="1" thickBot="1" x14ac:dyDescent="0.3">
      <c r="A73" s="262" t="s">
        <v>33</v>
      </c>
      <c r="B73" s="263"/>
      <c r="C73" s="263"/>
      <c r="D73" s="263"/>
      <c r="E73" s="263"/>
      <c r="F73" s="263"/>
      <c r="G73" s="131">
        <f>SUM(G28,G72)</f>
        <v>18.5</v>
      </c>
      <c r="H73" s="132">
        <f>SUM(H28,H72)</f>
        <v>29</v>
      </c>
      <c r="I73" s="133"/>
      <c r="J73" s="131">
        <f t="shared" ref="J73:K73" si="24">SUM(J28,J72)</f>
        <v>25.5</v>
      </c>
      <c r="K73" s="132">
        <f t="shared" si="24"/>
        <v>37</v>
      </c>
      <c r="L73" s="133"/>
      <c r="M73" s="131">
        <f t="shared" ref="M73:N73" si="25">SUM(M28,M72)</f>
        <v>22</v>
      </c>
      <c r="N73" s="132">
        <f t="shared" si="25"/>
        <v>27</v>
      </c>
      <c r="O73" s="133"/>
      <c r="P73" s="131">
        <f t="shared" ref="P73:Q73" si="26">SUM(P28,P72)</f>
        <v>21</v>
      </c>
      <c r="Q73" s="132">
        <f t="shared" si="26"/>
        <v>29</v>
      </c>
      <c r="R73" s="133"/>
      <c r="S73" s="131">
        <f t="shared" ref="S73:T73" si="27">SUM(S28,S72)</f>
        <v>24</v>
      </c>
      <c r="T73" s="132">
        <f t="shared" si="27"/>
        <v>28</v>
      </c>
      <c r="U73" s="133"/>
      <c r="V73" s="131">
        <f t="shared" ref="V73:W73" si="28">SUM(V28,V72)</f>
        <v>23</v>
      </c>
      <c r="W73" s="132">
        <f t="shared" si="28"/>
        <v>31</v>
      </c>
      <c r="X73" s="133"/>
      <c r="Y73" s="131">
        <f t="shared" ref="Y73:Z73" si="29">SUM(Y28,Y72)</f>
        <v>21.5</v>
      </c>
      <c r="Z73" s="132">
        <f t="shared" si="29"/>
        <v>33</v>
      </c>
      <c r="AA73" s="133"/>
      <c r="AB73" s="131">
        <f t="shared" ref="AB73:AC73" si="30">SUM(AB28,AB72)</f>
        <v>22.5</v>
      </c>
      <c r="AC73" s="132">
        <f t="shared" si="30"/>
        <v>34</v>
      </c>
      <c r="AD73" s="133"/>
      <c r="AE73" s="131">
        <f t="shared" ref="AE73" si="31">SUM(AE28,AE72)</f>
        <v>10.5</v>
      </c>
      <c r="AF73" s="132">
        <f>SUM(AF28,AF72)</f>
        <v>24</v>
      </c>
      <c r="AG73" s="133"/>
      <c r="AH73" s="136">
        <f>SUM(AH28,AH72)</f>
        <v>14</v>
      </c>
      <c r="AI73" s="134">
        <f>SUM(AI28,AI72)</f>
        <v>28</v>
      </c>
      <c r="AJ73" s="135"/>
      <c r="AK73" s="137">
        <f>SUM(AK28,AK72)</f>
        <v>3007.5</v>
      </c>
      <c r="AL73" s="137">
        <f>SUM(AL28,AL72)</f>
        <v>300</v>
      </c>
    </row>
    <row r="75" spans="1:43" ht="12" x14ac:dyDescent="0.2">
      <c r="A75" s="88" t="s">
        <v>265</v>
      </c>
    </row>
    <row r="77" spans="1:43" s="62" customFormat="1" ht="12" x14ac:dyDescent="0.2">
      <c r="A77" s="81" t="s">
        <v>231</v>
      </c>
      <c r="B77" s="81"/>
      <c r="C77" s="82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2"/>
      <c r="AM77" s="1"/>
      <c r="AN77" s="1"/>
      <c r="AO77" s="1"/>
      <c r="AP77" s="1"/>
      <c r="AQ77" s="1"/>
    </row>
    <row r="78" spans="1:43" s="62" customFormat="1" ht="12" x14ac:dyDescent="0.2">
      <c r="A78" s="81" t="s">
        <v>258</v>
      </c>
      <c r="B78" s="81"/>
      <c r="C78" s="82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2"/>
      <c r="AM78" s="1"/>
      <c r="AN78" s="1"/>
      <c r="AO78" s="1"/>
      <c r="AP78" s="1"/>
      <c r="AQ78" s="1"/>
    </row>
    <row r="79" spans="1:43" s="62" customFormat="1" ht="12" x14ac:dyDescent="0.2">
      <c r="A79" s="81" t="s">
        <v>259</v>
      </c>
      <c r="B79" s="81"/>
      <c r="C79" s="82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2"/>
      <c r="AM79" s="1"/>
      <c r="AN79" s="1"/>
      <c r="AO79" s="1"/>
      <c r="AP79" s="1"/>
      <c r="AQ79" s="1"/>
    </row>
    <row r="80" spans="1:43" s="62" customFormat="1" ht="12" x14ac:dyDescent="0.2">
      <c r="A80" s="81" t="s">
        <v>260</v>
      </c>
      <c r="B80" s="81"/>
      <c r="C80" s="82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2"/>
      <c r="AM80" s="1"/>
      <c r="AN80" s="1"/>
      <c r="AO80" s="1"/>
      <c r="AP80" s="1"/>
      <c r="AQ80" s="1"/>
    </row>
    <row r="81" spans="1:43" s="62" customFormat="1" ht="12" x14ac:dyDescent="0.2">
      <c r="A81" s="81"/>
      <c r="B81" s="81"/>
      <c r="C81" s="82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3"/>
      <c r="AM81" s="1"/>
      <c r="AN81" s="1"/>
      <c r="AO81" s="1"/>
      <c r="AP81" s="1"/>
      <c r="AQ81" s="1"/>
    </row>
    <row r="82" spans="1:43" s="62" customFormat="1" ht="12" x14ac:dyDescent="0.2">
      <c r="A82" s="84" t="s">
        <v>232</v>
      </c>
      <c r="B82" s="81"/>
      <c r="C82" s="82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3"/>
      <c r="AM82" s="1"/>
      <c r="AN82" s="1"/>
      <c r="AO82" s="1"/>
      <c r="AP82" s="1"/>
      <c r="AQ82" s="1"/>
    </row>
    <row r="83" spans="1:43" s="62" customFormat="1" ht="12" x14ac:dyDescent="0.2">
      <c r="A83" s="85" t="s">
        <v>233</v>
      </c>
      <c r="B83" s="81"/>
      <c r="C83" s="82"/>
      <c r="G83" s="81" t="s">
        <v>234</v>
      </c>
      <c r="H83" s="85"/>
      <c r="I83" s="81"/>
      <c r="M83" s="81" t="s">
        <v>235</v>
      </c>
      <c r="N83" s="85"/>
      <c r="O83" s="81"/>
      <c r="P83" s="81"/>
      <c r="Q83" s="85"/>
      <c r="R83" s="85"/>
      <c r="T83" s="85" t="s">
        <v>236</v>
      </c>
      <c r="U83" s="81"/>
      <c r="V83" s="85"/>
      <c r="W83" s="81"/>
      <c r="X83" s="83"/>
      <c r="AM83" s="1"/>
      <c r="AN83" s="1"/>
      <c r="AO83" s="1"/>
      <c r="AP83" s="1"/>
      <c r="AQ83" s="1"/>
    </row>
    <row r="84" spans="1:43" s="62" customFormat="1" ht="12" x14ac:dyDescent="0.2">
      <c r="A84" s="85" t="s">
        <v>237</v>
      </c>
      <c r="B84" s="81"/>
      <c r="C84" s="82"/>
      <c r="G84" s="81" t="s">
        <v>238</v>
      </c>
      <c r="H84" s="85"/>
      <c r="I84" s="81"/>
      <c r="M84" s="81" t="s">
        <v>239</v>
      </c>
      <c r="N84" s="85"/>
      <c r="O84" s="81"/>
      <c r="P84" s="81"/>
      <c r="Q84" s="85"/>
      <c r="R84" s="85"/>
      <c r="T84" s="85" t="s">
        <v>240</v>
      </c>
      <c r="U84" s="81"/>
      <c r="V84" s="85"/>
      <c r="W84" s="81"/>
      <c r="X84" s="83"/>
      <c r="AM84" s="1"/>
      <c r="AN84" s="1"/>
      <c r="AO84" s="1"/>
      <c r="AP84" s="1"/>
      <c r="AQ84" s="1"/>
    </row>
    <row r="85" spans="1:43" s="62" customFormat="1" ht="12" x14ac:dyDescent="0.2">
      <c r="A85" s="81" t="s">
        <v>241</v>
      </c>
      <c r="B85" s="81"/>
      <c r="C85" s="82"/>
      <c r="G85" s="81" t="s">
        <v>242</v>
      </c>
      <c r="H85" s="81"/>
      <c r="I85" s="81"/>
      <c r="M85" s="81" t="s">
        <v>243</v>
      </c>
      <c r="N85" s="81"/>
      <c r="O85" s="81"/>
      <c r="P85" s="81"/>
      <c r="Q85" s="81"/>
      <c r="R85" s="81"/>
      <c r="T85" s="81" t="s">
        <v>244</v>
      </c>
      <c r="U85" s="81"/>
      <c r="V85" s="81"/>
      <c r="W85" s="81"/>
      <c r="X85" s="82"/>
      <c r="AM85" s="1"/>
      <c r="AN85" s="1"/>
      <c r="AO85" s="1"/>
      <c r="AP85" s="1"/>
      <c r="AQ85" s="1"/>
    </row>
    <row r="86" spans="1:43" s="62" customFormat="1" ht="12" x14ac:dyDescent="0.2">
      <c r="A86" s="81" t="s">
        <v>245</v>
      </c>
      <c r="B86" s="81"/>
      <c r="C86" s="82"/>
      <c r="G86" s="81"/>
      <c r="H86" s="81"/>
      <c r="I86" s="81"/>
      <c r="M86" s="81" t="s">
        <v>246</v>
      </c>
      <c r="N86" s="81"/>
      <c r="O86" s="81"/>
      <c r="P86" s="81"/>
      <c r="Q86" s="81"/>
      <c r="R86" s="81"/>
      <c r="T86" s="88" t="s">
        <v>261</v>
      </c>
      <c r="U86" s="88"/>
      <c r="V86" s="88"/>
      <c r="W86" s="88"/>
      <c r="X86" s="98"/>
      <c r="AM86" s="1"/>
      <c r="AN86" s="1"/>
      <c r="AO86" s="1"/>
      <c r="AP86" s="1"/>
      <c r="AQ86" s="1"/>
    </row>
    <row r="87" spans="1:43" s="62" customFormat="1" ht="12" x14ac:dyDescent="0.2">
      <c r="A87" s="81" t="s">
        <v>247</v>
      </c>
      <c r="B87" s="81"/>
      <c r="C87" s="82"/>
      <c r="G87" s="81"/>
      <c r="H87" s="81"/>
      <c r="I87" s="81"/>
      <c r="M87" s="81" t="s">
        <v>248</v>
      </c>
      <c r="N87" s="81"/>
      <c r="O87" s="81"/>
      <c r="P87" s="81"/>
      <c r="Q87" s="81"/>
      <c r="R87" s="81"/>
      <c r="S87" s="81"/>
      <c r="T87" s="99" t="s">
        <v>266</v>
      </c>
      <c r="U87" s="88"/>
      <c r="V87" s="88"/>
      <c r="W87" s="88"/>
      <c r="X87" s="98"/>
      <c r="AM87" s="1"/>
      <c r="AN87" s="1"/>
      <c r="AO87" s="1"/>
      <c r="AP87" s="1"/>
      <c r="AQ87" s="1"/>
    </row>
    <row r="88" spans="1:43" s="62" customFormat="1" ht="12" x14ac:dyDescent="0.2">
      <c r="A88" s="81" t="s">
        <v>251</v>
      </c>
      <c r="B88" s="81"/>
      <c r="C88" s="82"/>
      <c r="G88" s="81"/>
      <c r="H88" s="81"/>
      <c r="I88" s="81"/>
      <c r="M88" s="81"/>
      <c r="N88" s="81"/>
      <c r="O88" s="81"/>
      <c r="P88" s="81"/>
      <c r="Q88" s="81"/>
      <c r="R88" s="81"/>
      <c r="S88" s="81"/>
      <c r="T88" s="99" t="s">
        <v>267</v>
      </c>
      <c r="U88" s="88"/>
      <c r="V88" s="88"/>
      <c r="W88" s="88"/>
      <c r="X88" s="98"/>
      <c r="AM88" s="1"/>
      <c r="AN88" s="1"/>
      <c r="AO88" s="1"/>
      <c r="AP88" s="1"/>
      <c r="AQ88" s="1"/>
    </row>
    <row r="89" spans="1:43" s="62" customFormat="1" ht="12" x14ac:dyDescent="0.2">
      <c r="A89" s="81" t="s">
        <v>331</v>
      </c>
      <c r="B89" s="81"/>
      <c r="C89" s="82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2"/>
      <c r="S89" s="81"/>
      <c r="T89" s="98"/>
      <c r="AM89" s="1"/>
      <c r="AN89" s="1"/>
      <c r="AO89" s="1"/>
      <c r="AP89" s="1"/>
      <c r="AQ89" s="1"/>
    </row>
    <row r="90" spans="1:43" s="62" customFormat="1" ht="12" x14ac:dyDescent="0.2">
      <c r="A90" s="81"/>
      <c r="B90" s="81"/>
      <c r="C90" s="82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98"/>
      <c r="AM90" s="1"/>
      <c r="AN90" s="1"/>
      <c r="AO90" s="1"/>
      <c r="AP90" s="1"/>
      <c r="AQ90" s="1"/>
    </row>
    <row r="91" spans="1:43" s="62" customFormat="1" ht="12" x14ac:dyDescent="0.2">
      <c r="A91" s="84" t="s">
        <v>249</v>
      </c>
      <c r="B91" s="81"/>
      <c r="C91" s="82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2"/>
      <c r="AM91" s="1"/>
      <c r="AN91" s="1"/>
      <c r="AO91" s="1"/>
      <c r="AP91" s="1"/>
      <c r="AQ91" s="1"/>
    </row>
    <row r="92" spans="1:43" ht="12" x14ac:dyDescent="0.2">
      <c r="A92" s="81" t="s">
        <v>256</v>
      </c>
      <c r="B92" s="81"/>
      <c r="C92" s="82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2"/>
    </row>
    <row r="93" spans="1:43" ht="12" x14ac:dyDescent="0.2">
      <c r="A93" s="81" t="s">
        <v>252</v>
      </c>
      <c r="B93" s="81"/>
      <c r="C93" s="82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2"/>
    </row>
    <row r="94" spans="1:43" ht="12" x14ac:dyDescent="0.2">
      <c r="A94" s="81" t="s">
        <v>253</v>
      </c>
      <c r="B94" s="81"/>
      <c r="C94" s="82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2"/>
    </row>
    <row r="95" spans="1:43" ht="12" x14ac:dyDescent="0.2">
      <c r="A95" s="81" t="s">
        <v>257</v>
      </c>
      <c r="B95" s="81"/>
      <c r="C95" s="82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2"/>
      <c r="AC95" s="1"/>
      <c r="AD95" s="1"/>
      <c r="AE95" s="1"/>
      <c r="AF95" s="1"/>
      <c r="AG95" s="1"/>
      <c r="AH95" s="1"/>
      <c r="AI95" s="1"/>
      <c r="AJ95" s="1"/>
      <c r="AK95" s="1"/>
      <c r="AL95" s="1"/>
      <c r="AP95" s="62"/>
      <c r="AQ95" s="62"/>
    </row>
    <row r="96" spans="1:43" ht="12" x14ac:dyDescent="0.2">
      <c r="A96" s="81" t="s">
        <v>250</v>
      </c>
      <c r="B96" s="81"/>
      <c r="C96" s="82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2"/>
      <c r="AC96" s="1"/>
      <c r="AD96" s="1"/>
      <c r="AE96" s="1"/>
      <c r="AF96" s="1"/>
      <c r="AG96" s="1"/>
      <c r="AH96" s="1"/>
      <c r="AI96" s="1"/>
      <c r="AJ96" s="1"/>
      <c r="AK96" s="1"/>
      <c r="AL96" s="1"/>
      <c r="AP96" s="62"/>
      <c r="AQ96" s="62"/>
    </row>
    <row r="97" spans="1:43" ht="12" x14ac:dyDescent="0.2">
      <c r="A97" s="88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2"/>
      <c r="T97" s="82"/>
      <c r="AC97" s="1"/>
      <c r="AD97" s="1"/>
      <c r="AE97" s="1"/>
      <c r="AF97" s="1"/>
      <c r="AG97" s="1"/>
      <c r="AH97" s="1"/>
      <c r="AI97" s="1"/>
      <c r="AJ97" s="1"/>
      <c r="AK97" s="1"/>
      <c r="AL97" s="1"/>
      <c r="AP97" s="62"/>
      <c r="AQ97" s="62"/>
    </row>
  </sheetData>
  <sheetProtection algorithmName="SHA-512" hashValue="ZUYWBP/Hr88NCsUA6Y7NGdi3yUwsN5Fadb14RSqt6qUHf3/iBDg2os8w/v9Xh82u6m3p2iZtw/w5ZTIeCtOj2w==" saltValue="gKfwMJAEunO66zKmbUk+xg==" spinCount="100000" sheet="1" objects="1" scenarios="1"/>
  <mergeCells count="60">
    <mergeCell ref="A1:AL1"/>
    <mergeCell ref="A2:AL2"/>
    <mergeCell ref="A3:AL3"/>
    <mergeCell ref="A4:A6"/>
    <mergeCell ref="B4:B6"/>
    <mergeCell ref="C4:C6"/>
    <mergeCell ref="D4:D6"/>
    <mergeCell ref="E4:E6"/>
    <mergeCell ref="F4:F6"/>
    <mergeCell ref="G4:AJ4"/>
    <mergeCell ref="AK4:AL4"/>
    <mergeCell ref="G5:I5"/>
    <mergeCell ref="J5:L5"/>
    <mergeCell ref="M5:O5"/>
    <mergeCell ref="P5:R5"/>
    <mergeCell ref="S5:U5"/>
    <mergeCell ref="AK5:AK6"/>
    <mergeCell ref="AL5:AL6"/>
    <mergeCell ref="A7:F7"/>
    <mergeCell ref="G7:AJ7"/>
    <mergeCell ref="AK7:AL7"/>
    <mergeCell ref="V5:X5"/>
    <mergeCell ref="Y5:AA5"/>
    <mergeCell ref="AB5:AD5"/>
    <mergeCell ref="AE5:AG5"/>
    <mergeCell ref="AH5:AJ5"/>
    <mergeCell ref="A25:F25"/>
    <mergeCell ref="G25:AJ25"/>
    <mergeCell ref="AK25:AL25"/>
    <mergeCell ref="A28:F28"/>
    <mergeCell ref="A29:AL29"/>
    <mergeCell ref="A33:AL33"/>
    <mergeCell ref="F30:F32"/>
    <mergeCell ref="G30:AJ30"/>
    <mergeCell ref="AK30:AL30"/>
    <mergeCell ref="G31:I31"/>
    <mergeCell ref="J31:L31"/>
    <mergeCell ref="M31:O31"/>
    <mergeCell ref="P31:R31"/>
    <mergeCell ref="S31:U31"/>
    <mergeCell ref="V31:X31"/>
    <mergeCell ref="Y31:AA31"/>
    <mergeCell ref="A30:A32"/>
    <mergeCell ref="B30:B32"/>
    <mergeCell ref="C30:C32"/>
    <mergeCell ref="D30:D32"/>
    <mergeCell ref="E30:E32"/>
    <mergeCell ref="AB31:AD31"/>
    <mergeCell ref="AE31:AG31"/>
    <mergeCell ref="AH31:AJ31"/>
    <mergeCell ref="AK31:AK32"/>
    <mergeCell ref="AL31:AL32"/>
    <mergeCell ref="A72:F72"/>
    <mergeCell ref="A73:F73"/>
    <mergeCell ref="A45:F45"/>
    <mergeCell ref="A46:AL46"/>
    <mergeCell ref="A56:F56"/>
    <mergeCell ref="A57:AL57"/>
    <mergeCell ref="A66:AL66"/>
    <mergeCell ref="A71:F71"/>
  </mergeCells>
  <printOptions horizontalCentered="1"/>
  <pageMargins left="0.47244094488188981" right="0.47244094488188981" top="0.27559055118110237" bottom="0.27559055118110237" header="0.11811023622047245" footer="0.11811023622047245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32</vt:i4>
      </vt:variant>
    </vt:vector>
  </HeadingPairs>
  <TitlesOfParts>
    <vt:vector size="32" baseType="lpstr">
      <vt:lpstr>TARTALOM</vt:lpstr>
      <vt:lpstr>O10-zongora</vt:lpstr>
      <vt:lpstr>O10-orgona</vt:lpstr>
      <vt:lpstr>O10-csembaló</vt:lpstr>
      <vt:lpstr>O10-hárfa</vt:lpstr>
      <vt:lpstr>O10-gitár</vt:lpstr>
      <vt:lpstr>O10-harmonika</vt:lpstr>
      <vt:lpstr>O10-cimbalom</vt:lpstr>
      <vt:lpstr>O10-hegedű</vt:lpstr>
      <vt:lpstr>O10-mélyhegedű</vt:lpstr>
      <vt:lpstr>O10-gordonka</vt:lpstr>
      <vt:lpstr>O10-gordon</vt:lpstr>
      <vt:lpstr>O10-fuvola</vt:lpstr>
      <vt:lpstr>O10-oboa</vt:lpstr>
      <vt:lpstr>O10-klarinét</vt:lpstr>
      <vt:lpstr>O10-szaxofon</vt:lpstr>
      <vt:lpstr>O10-fagott</vt:lpstr>
      <vt:lpstr>O10-kürt</vt:lpstr>
      <vt:lpstr>O10-trombita</vt:lpstr>
      <vt:lpstr>O10-harsona</vt:lpstr>
      <vt:lpstr>O10-tuba</vt:lpstr>
      <vt:lpstr>O10-ütőhangszer</vt:lpstr>
      <vt:lpstr>O10-jazz-zongora</vt:lpstr>
      <vt:lpstr>O10-jazzgitár</vt:lpstr>
      <vt:lpstr>O10-jazzbasszusgitár</vt:lpstr>
      <vt:lpstr>O10-jazzbőgő</vt:lpstr>
      <vt:lpstr>O10-jazzszaxofon</vt:lpstr>
      <vt:lpstr>O10-jazztrombita</vt:lpstr>
      <vt:lpstr>O10-jazzharsona</vt:lpstr>
      <vt:lpstr>O10-jazzdob</vt:lpstr>
      <vt:lpstr>O10-jazzének</vt:lpstr>
      <vt:lpstr>O10-jazz-zeneszerzés</vt:lpstr>
    </vt:vector>
  </TitlesOfParts>
  <Company>Op-team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Körmendy Zsolt</dc:creator>
  <cp:lastModifiedBy>Borzi Zoltán</cp:lastModifiedBy>
  <cp:lastPrinted>2022-05-19T05:52:45Z</cp:lastPrinted>
  <dcterms:created xsi:type="dcterms:W3CDTF">2013-03-01T21:41:31Z</dcterms:created>
  <dcterms:modified xsi:type="dcterms:W3CDTF">2023-06-22T11:33:25Z</dcterms:modified>
</cp:coreProperties>
</file>